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95" windowWidth="14805" windowHeight="7020" tabRatio="728" activeTab="3"/>
  </bookViews>
  <sheets>
    <sheet name="博士" sheetId="28" r:id="rId1"/>
    <sheet name="学术型" sheetId="7" r:id="rId2"/>
    <sheet name="专业学位" sheetId="31" r:id="rId3"/>
    <sheet name="留学生" sheetId="34" r:id="rId4"/>
  </sheets>
  <externalReferences>
    <externalReference r:id="rId5"/>
  </externalReferences>
  <definedNames>
    <definedName name="_xlnm._FilterDatabase" localSheetId="0" hidden="1">博士!$E$1:$E$1</definedName>
    <definedName name="_xlnm._FilterDatabase" localSheetId="1" hidden="1">学术型!$A$1:$K$45</definedName>
    <definedName name="_xlnm._FilterDatabase" localSheetId="2" hidden="1">专业学位!$A$1:$L$66</definedName>
  </definedNames>
  <calcPr calcId="124519" concurrentCalc="0"/>
</workbook>
</file>

<file path=xl/calcChain.xml><?xml version="1.0" encoding="utf-8"?>
<calcChain xmlns="http://schemas.openxmlformats.org/spreadsheetml/2006/main">
  <c r="H39" i="31"/>
  <c r="E66"/>
  <c r="H66"/>
  <c r="H65"/>
  <c r="H64"/>
  <c r="H63"/>
  <c r="H62"/>
  <c r="H61"/>
  <c r="H60"/>
  <c r="H58"/>
  <c r="H57"/>
  <c r="H56"/>
  <c r="H54"/>
  <c r="H53"/>
  <c r="H52"/>
  <c r="H51"/>
  <c r="H50"/>
  <c r="H49"/>
  <c r="H48"/>
  <c r="H47"/>
  <c r="H46"/>
  <c r="H45"/>
  <c r="H44"/>
  <c r="H43"/>
  <c r="H42"/>
  <c r="H41"/>
  <c r="H40"/>
  <c r="H37"/>
  <c r="H36"/>
  <c r="E65"/>
  <c r="E64"/>
  <c r="E63"/>
  <c r="E62"/>
  <c r="E61"/>
  <c r="E60"/>
  <c r="E58"/>
  <c r="E57"/>
  <c r="E56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H35"/>
  <c r="E35"/>
  <c r="H34"/>
  <c r="H33"/>
  <c r="H32"/>
  <c r="E34"/>
  <c r="E33"/>
  <c r="E32"/>
  <c r="E2" i="34"/>
  <c r="E8"/>
  <c r="E3"/>
  <c r="E7"/>
  <c r="E4"/>
  <c r="E5"/>
  <c r="E6"/>
  <c r="H2"/>
  <c r="H8"/>
  <c r="H3"/>
  <c r="H7"/>
  <c r="H4"/>
  <c r="H5"/>
  <c r="H6"/>
  <c r="E31" i="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39" i="7"/>
  <c r="E38"/>
  <c r="E37"/>
  <c r="E36"/>
  <c r="E35"/>
  <c r="E34"/>
  <c r="E33"/>
  <c r="H39"/>
  <c r="H38"/>
  <c r="H37"/>
  <c r="H36"/>
  <c r="H35"/>
  <c r="H34"/>
  <c r="H33"/>
  <c r="D32"/>
  <c r="D31"/>
  <c r="D30"/>
  <c r="D29"/>
  <c r="E32"/>
  <c r="E31"/>
  <c r="E30"/>
  <c r="E29"/>
  <c r="E28"/>
  <c r="D28"/>
  <c r="H32"/>
  <c r="H31"/>
  <c r="H30"/>
  <c r="H29"/>
  <c r="H28"/>
  <c r="E25"/>
  <c r="H25"/>
  <c r="E24"/>
  <c r="E23"/>
  <c r="E22"/>
  <c r="E21"/>
  <c r="E20"/>
  <c r="E19"/>
  <c r="H24"/>
  <c r="H23"/>
  <c r="H22"/>
  <c r="H21"/>
  <c r="H20"/>
  <c r="H19"/>
</calcChain>
</file>

<file path=xl/sharedStrings.xml><?xml version="1.0" encoding="utf-8"?>
<sst xmlns="http://schemas.openxmlformats.org/spreadsheetml/2006/main" count="708" uniqueCount="232">
  <si>
    <t>学院</t>
  </si>
  <si>
    <t>专业</t>
  </si>
  <si>
    <t>学号</t>
  </si>
  <si>
    <t>姓名</t>
  </si>
  <si>
    <t>论文题目</t>
  </si>
  <si>
    <t>序号</t>
    <phoneticPr fontId="3" type="noConversion"/>
  </si>
  <si>
    <t>类型</t>
    <phoneticPr fontId="4" type="noConversion"/>
  </si>
  <si>
    <t>性别</t>
    <phoneticPr fontId="4" type="noConversion"/>
  </si>
  <si>
    <t>初检结果</t>
    <phoneticPr fontId="4" type="noConversion"/>
  </si>
  <si>
    <t>复检结果</t>
    <phoneticPr fontId="4" type="noConversion"/>
  </si>
  <si>
    <t>学院</t>
    <phoneticPr fontId="7" type="noConversion"/>
  </si>
  <si>
    <t>专业</t>
    <phoneticPr fontId="7" type="noConversion"/>
  </si>
  <si>
    <t>性别</t>
    <phoneticPr fontId="2" type="noConversion"/>
  </si>
  <si>
    <t>初检结果</t>
    <phoneticPr fontId="2" type="noConversion"/>
  </si>
  <si>
    <t>复检结果</t>
    <phoneticPr fontId="2" type="noConversion"/>
  </si>
  <si>
    <t>性别</t>
    <phoneticPr fontId="4" type="noConversion"/>
  </si>
  <si>
    <t>初检结果</t>
    <phoneticPr fontId="4" type="noConversion"/>
  </si>
  <si>
    <t>博士</t>
    <phoneticPr fontId="10" type="noConversion"/>
  </si>
  <si>
    <t>学术型</t>
    <phoneticPr fontId="2" type="noConversion"/>
  </si>
  <si>
    <t>学号</t>
    <phoneticPr fontId="2" type="noConversion"/>
  </si>
  <si>
    <t>类型</t>
    <phoneticPr fontId="7" type="noConversion"/>
  </si>
  <si>
    <t>序号</t>
    <phoneticPr fontId="7" type="noConversion"/>
  </si>
  <si>
    <t>是否具有双盲资格</t>
    <phoneticPr fontId="10" type="noConversion"/>
  </si>
  <si>
    <t>专业学位留学生</t>
    <phoneticPr fontId="2" type="noConversion"/>
  </si>
  <si>
    <t>专业学位</t>
    <phoneticPr fontId="17" type="noConversion"/>
  </si>
  <si>
    <t>20130710091</t>
  </si>
  <si>
    <t>杨阳</t>
  </si>
  <si>
    <t>商务外语研究</t>
  </si>
  <si>
    <t>在德中资企业内部跨文化适应研究</t>
  </si>
  <si>
    <t>201500710091</t>
  </si>
  <si>
    <t>王博君</t>
  </si>
  <si>
    <t>“资源诅咒”理论视角下，阿尔及利亚油气资源发展研究</t>
  </si>
  <si>
    <t>男</t>
    <phoneticPr fontId="10" type="noConversion"/>
  </si>
  <si>
    <t>外语学院</t>
    <phoneticPr fontId="10" type="noConversion"/>
  </si>
  <si>
    <t>是</t>
    <phoneticPr fontId="10" type="noConversion"/>
  </si>
  <si>
    <t>外语学院</t>
    <phoneticPr fontId="2" type="noConversion"/>
  </si>
  <si>
    <t>蔡恒丽</t>
  </si>
  <si>
    <t>阿拉伯语语言文学</t>
  </si>
  <si>
    <t>袁明辉</t>
  </si>
  <si>
    <t>肖宇</t>
  </si>
  <si>
    <t>刘丛萱</t>
  </si>
  <si>
    <t>刘国熙</t>
  </si>
  <si>
    <t>张啸</t>
  </si>
  <si>
    <t>女</t>
    <phoneticPr fontId="2" type="noConversion"/>
  </si>
  <si>
    <t>男</t>
    <phoneticPr fontId="2" type="noConversion"/>
  </si>
  <si>
    <t>201610761546</t>
  </si>
  <si>
    <t>乔治·泽丹的多元文化主义倾向探析——以“历史小说系列”为中心</t>
  </si>
  <si>
    <t>201710761645</t>
  </si>
  <si>
    <t>201710761646</t>
  </si>
  <si>
    <t>201710761647</t>
  </si>
  <si>
    <t>201710761648</t>
  </si>
  <si>
    <t>201710761649</t>
  </si>
  <si>
    <t>塔希尔·哈达德女性主义思想研究</t>
  </si>
  <si>
    <t>空间批评视阈下《亚历山大无人入眠》研究</t>
  </si>
  <si>
    <t>小说《塔沙里》中的身份认同研究</t>
  </si>
  <si>
    <t>贾希兹讽刺艺术研究—以《吝人列传为例》</t>
  </si>
  <si>
    <t>“深层国家”对当代埃及政治发展影响研究</t>
  </si>
  <si>
    <t>是</t>
    <phoneticPr fontId="2" type="noConversion"/>
  </si>
  <si>
    <t>赵辰</t>
  </si>
  <si>
    <t>孙乐遥</t>
  </si>
  <si>
    <t>冯莉</t>
  </si>
  <si>
    <t>许雅洁</t>
  </si>
  <si>
    <t>吴冰玉</t>
  </si>
  <si>
    <t>朱芷萱</t>
  </si>
  <si>
    <t>牛佳琪</t>
  </si>
  <si>
    <t>秦淑艳</t>
  </si>
  <si>
    <t>韩亚琪</t>
  </si>
  <si>
    <t>杨晨旭</t>
  </si>
  <si>
    <t>德语语言文学</t>
  </si>
  <si>
    <t>201610731527</t>
  </si>
  <si>
    <t>系统功能语言学视角下默克尔新年致辞人际功能研究</t>
  </si>
  <si>
    <t>201710731631</t>
  </si>
  <si>
    <t>在华德企中国员工的跨文化行为能力研究——以德语专业毕业生为例</t>
  </si>
  <si>
    <t>201710731628</t>
  </si>
  <si>
    <t>纪录片《我们的森林》中多模态隐喻-转喻研究</t>
  </si>
  <si>
    <t>201710731630</t>
  </si>
  <si>
    <t>视觉语法视角下的妮维雅平面广告分析</t>
  </si>
  <si>
    <t>201610731531</t>
  </si>
  <si>
    <t>施尼茨勒早期作品中的印象主义元素</t>
  </si>
  <si>
    <t>201710731629</t>
  </si>
  <si>
    <t>德国媒体对中德两国高层互访报道的批评隐喻研究——以《明镜》和《时代》2012-2018为例</t>
  </si>
  <si>
    <t>201710731635</t>
  </si>
  <si>
    <t>德国传教士邓玉函与中西文化交流</t>
  </si>
  <si>
    <t>201710731634</t>
  </si>
  <si>
    <t>从上海世博报道看中国的自我形象 与他者形象 ——以人民网、南德意志报网为例</t>
  </si>
  <si>
    <t>201710731633</t>
  </si>
  <si>
    <t>中德健康类网站的青少年健康科普对比研究 ——以丁香医生和NetDoktor.de为例</t>
  </si>
  <si>
    <t>201610731528</t>
  </si>
  <si>
    <t>德国媒体对中资在德企业报道分析——以《明镜》周刊网络版2014-2018年为例</t>
  </si>
  <si>
    <t>王营</t>
  </si>
  <si>
    <t>赵丹</t>
  </si>
  <si>
    <t>侯元辰</t>
  </si>
  <si>
    <t>钱凡</t>
  </si>
  <si>
    <t>冉珊川</t>
  </si>
  <si>
    <t>杜晓洁</t>
  </si>
  <si>
    <t>俄语语言文学</t>
    <phoneticPr fontId="2" type="noConversion"/>
  </si>
  <si>
    <t>闫锐江</t>
  </si>
  <si>
    <t>马云鹤</t>
  </si>
  <si>
    <t>张新霞</t>
  </si>
  <si>
    <t>法语语言文学</t>
    <phoneticPr fontId="2" type="noConversion"/>
  </si>
  <si>
    <t>201710721626</t>
  </si>
  <si>
    <t>法国社会住房融资方式研究</t>
  </si>
  <si>
    <t>201710721627</t>
  </si>
  <si>
    <t>法国单身母亲保障体系研究</t>
  </si>
  <si>
    <t>梁晨</t>
  </si>
  <si>
    <t>赵羚洁</t>
  </si>
  <si>
    <t>关师卿</t>
  </si>
  <si>
    <t>李青</t>
  </si>
  <si>
    <t>崔玥</t>
  </si>
  <si>
    <t>李雪景</t>
  </si>
  <si>
    <t>冯月</t>
  </si>
  <si>
    <t>雷坤</t>
  </si>
  <si>
    <t>刘红</t>
  </si>
  <si>
    <t>冯佳</t>
  </si>
  <si>
    <t>张艺馨</t>
  </si>
  <si>
    <t>儒雅</t>
  </si>
  <si>
    <t>亚非语言文学</t>
  </si>
  <si>
    <t>杨丽莹</t>
  </si>
  <si>
    <t>徐彦民</t>
  </si>
  <si>
    <t>刘小鸽</t>
  </si>
  <si>
    <t>201710771650</t>
  </si>
  <si>
    <t>欧洲语言文学</t>
  </si>
  <si>
    <t>意大利工业4.0研究——以制造业为例</t>
  </si>
  <si>
    <t>201710771651</t>
  </si>
  <si>
    <t>关于中意双向投资的最新形势研究</t>
  </si>
  <si>
    <t>201710771652</t>
  </si>
  <si>
    <t>意大利高校毕业生就业问题及对策分析</t>
  </si>
  <si>
    <t>日语语言文学</t>
  </si>
  <si>
    <t>范紫瑞</t>
  </si>
  <si>
    <t>郑小雅</t>
  </si>
  <si>
    <t>李泫岑</t>
    <phoneticPr fontId="2" type="noConversion"/>
  </si>
  <si>
    <t>王梦悦</t>
  </si>
  <si>
    <t>201710741636</t>
  </si>
  <si>
    <t>近代中日女子教育状况比较研究</t>
  </si>
  <si>
    <t>201710741637</t>
  </si>
  <si>
    <t>关于日语颜色词隐喻含义的考察研究</t>
  </si>
  <si>
    <t>201710741638</t>
  </si>
  <si>
    <t>日本技术创新政策体系研究</t>
    <phoneticPr fontId="2" type="noConversion"/>
  </si>
  <si>
    <t>201710741639</t>
  </si>
  <si>
    <t>当代日本汉字使用状况分析与研究</t>
  </si>
  <si>
    <t xml:space="preserve"> </t>
    <phoneticPr fontId="18" type="noConversion"/>
  </si>
  <si>
    <t>男</t>
    <phoneticPr fontId="18" type="noConversion"/>
  </si>
  <si>
    <t>金秀映</t>
  </si>
  <si>
    <t>外语学院</t>
    <phoneticPr fontId="2" type="noConversion"/>
  </si>
  <si>
    <t>朝鲜语口译</t>
    <phoneticPr fontId="2" type="noConversion"/>
  </si>
  <si>
    <t>柳廷旻</t>
    <phoneticPr fontId="2" type="noConversion"/>
  </si>
  <si>
    <t>林晋熙</t>
    <phoneticPr fontId="2" type="noConversion"/>
  </si>
  <si>
    <t>安美映</t>
    <phoneticPr fontId="2" type="noConversion"/>
  </si>
  <si>
    <t>全弘珍</t>
    <phoneticPr fontId="2" type="noConversion"/>
  </si>
  <si>
    <t>康恩贞</t>
    <phoneticPr fontId="2" type="noConversion"/>
  </si>
  <si>
    <t>孙有真</t>
    <phoneticPr fontId="2" type="noConversion"/>
  </si>
  <si>
    <t>女</t>
    <phoneticPr fontId="18" type="noConversion"/>
  </si>
  <si>
    <t>外语学院</t>
    <phoneticPr fontId="17" type="noConversion"/>
  </si>
  <si>
    <t>翻译硕士</t>
    <phoneticPr fontId="17" type="noConversion"/>
  </si>
  <si>
    <t>李丽男</t>
  </si>
  <si>
    <t>金桂玉</t>
  </si>
  <si>
    <t>颜梦</t>
  </si>
  <si>
    <t>刘缓</t>
  </si>
  <si>
    <t>梁煜</t>
  </si>
  <si>
    <t>金琼</t>
  </si>
  <si>
    <t>刘超群</t>
  </si>
  <si>
    <t>许可</t>
  </si>
  <si>
    <t>王佳琪</t>
  </si>
  <si>
    <t>申芝瑛</t>
  </si>
  <si>
    <t>朱辉</t>
  </si>
  <si>
    <t>刘英姬</t>
  </si>
  <si>
    <t>王丽欣</t>
  </si>
  <si>
    <t>薛俊芳</t>
  </si>
  <si>
    <t>滕一蓉</t>
  </si>
  <si>
    <t>梁陈姗</t>
  </si>
  <si>
    <t>周亦然</t>
  </si>
  <si>
    <t>张梦馨</t>
  </si>
  <si>
    <t>张振</t>
  </si>
  <si>
    <t>邓芷涵</t>
  </si>
  <si>
    <t>宋文静</t>
  </si>
  <si>
    <t>朴实</t>
  </si>
  <si>
    <t>何一玄</t>
  </si>
  <si>
    <t>刘辰</t>
  </si>
  <si>
    <t>陈泽阳</t>
  </si>
  <si>
    <t>王嘉懿</t>
  </si>
  <si>
    <t>胡钧雅</t>
  </si>
  <si>
    <t>岳少桐</t>
  </si>
  <si>
    <t>范琳琳</t>
  </si>
  <si>
    <t>穆秋月</t>
  </si>
  <si>
    <t>杨喆晨</t>
  </si>
  <si>
    <t>刘洁</t>
  </si>
  <si>
    <t>女</t>
    <phoneticPr fontId="17" type="noConversion"/>
  </si>
  <si>
    <t>女</t>
    <phoneticPr fontId="17" type="noConversion"/>
  </si>
  <si>
    <t>唐庆玲</t>
    <phoneticPr fontId="17" type="noConversion"/>
  </si>
  <si>
    <t xml:space="preserve">男 </t>
    <phoneticPr fontId="17" type="noConversion"/>
  </si>
  <si>
    <t>王焕云</t>
  </si>
  <si>
    <t>张晓宁</t>
  </si>
  <si>
    <t>党文洁</t>
  </si>
  <si>
    <t>王丁丁</t>
  </si>
  <si>
    <t>谢茵茵</t>
  </si>
  <si>
    <t>蒋涵</t>
  </si>
  <si>
    <t>秦鲁莎</t>
  </si>
  <si>
    <t>马凯歌</t>
  </si>
  <si>
    <t>卢禹杉</t>
  </si>
  <si>
    <t>孙美慧</t>
  </si>
  <si>
    <t>陈强</t>
  </si>
  <si>
    <t>刘丛</t>
  </si>
  <si>
    <t>张璐</t>
  </si>
  <si>
    <t>罗阿维</t>
  </si>
  <si>
    <t>康文佳</t>
  </si>
  <si>
    <t>丁敏</t>
  </si>
  <si>
    <t>宇文志鸿</t>
  </si>
  <si>
    <t>齐弋</t>
  </si>
  <si>
    <t>朱勇岳</t>
  </si>
  <si>
    <t>宋怡靖</t>
  </si>
  <si>
    <t>张彤</t>
  </si>
  <si>
    <t>罗涓灵</t>
  </si>
  <si>
    <t>李璇</t>
  </si>
  <si>
    <t>张田</t>
  </si>
  <si>
    <t>李东晓</t>
  </si>
  <si>
    <t>刘慧灵</t>
  </si>
  <si>
    <t>葛瑶</t>
  </si>
  <si>
    <t>霍润佳</t>
  </si>
  <si>
    <t>林家宝</t>
  </si>
  <si>
    <t>安欣</t>
  </si>
  <si>
    <t>高雪</t>
  </si>
  <si>
    <t>201620711578</t>
  </si>
  <si>
    <t>《火花》两个中译本的比较研究</t>
  </si>
  <si>
    <t>张诗云</t>
    <phoneticPr fontId="17" type="noConversion"/>
  </si>
  <si>
    <t>201620711562</t>
  </si>
  <si>
    <t>《老年学要论》翻译报告</t>
  </si>
  <si>
    <t>201620711577</t>
  </si>
  <si>
    <t>图里翻译规范理论视角下『ひとり日和』的中译本对比研究</t>
  </si>
  <si>
    <t>朝语口译翻译硕士</t>
    <phoneticPr fontId="17" type="noConversion"/>
  </si>
  <si>
    <t>日语口译翻译硕士</t>
    <phoneticPr fontId="17" type="noConversion"/>
  </si>
  <si>
    <t>是</t>
    <phoneticPr fontId="17" type="noConversion"/>
  </si>
  <si>
    <t>无资格</t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</si>
</sst>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/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  <xf numFmtId="0" fontId="1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</cellStyleXfs>
  <cellXfs count="3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0" fontId="11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10" fontId="12" fillId="0" borderId="0" xfId="2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10" fontId="8" fillId="0" borderId="0" xfId="2" applyNumberFormat="1" applyFont="1" applyFill="1" applyAlignment="1">
      <alignment horizontal="center" vertical="center"/>
    </xf>
    <xf numFmtId="0" fontId="9" fillId="0" borderId="0" xfId="2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10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/>
    <xf numFmtId="9" fontId="13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20" fillId="0" borderId="0" xfId="0" applyNumberFormat="1" applyFont="1" applyFill="1" applyAlignment="1">
      <alignment horizontal="right" vertical="center"/>
    </xf>
  </cellXfs>
  <cellStyles count="19">
    <cellStyle name="百分比" xfId="1" builtinId="5"/>
    <cellStyle name="常规" xfId="0" builtinId="0"/>
    <cellStyle name="常规 10 2 2" xfId="5"/>
    <cellStyle name="常规 10 5" xfId="3"/>
    <cellStyle name="常规 10 5 2" xfId="7"/>
    <cellStyle name="常规 11" xfId="14"/>
    <cellStyle name="常规 13" xfId="15"/>
    <cellStyle name="常规 2" xfId="2"/>
    <cellStyle name="常规 2 2" xfId="9"/>
    <cellStyle name="常规 2 3" xfId="11"/>
    <cellStyle name="常规 2 4" xfId="16"/>
    <cellStyle name="常规 2 6" xfId="13"/>
    <cellStyle name="常规 3" xfId="6"/>
    <cellStyle name="常规 4" xfId="10"/>
    <cellStyle name="常规 5" xfId="12"/>
    <cellStyle name="常规 6" xfId="4"/>
    <cellStyle name="常规 7" xfId="18"/>
    <cellStyle name="常规 8" xfId="8"/>
    <cellStyle name="常规 9" xfId="17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\Desktop\&#31572;&#36777;&#30003;&#35831;3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">
          <cell r="B4" t="str">
            <v>王营</v>
          </cell>
          <cell r="C4" t="str">
            <v>201610711514</v>
          </cell>
          <cell r="D4" t="str">
            <v>2016</v>
          </cell>
          <cell r="E4" t="str">
            <v>俄语语言文学</v>
          </cell>
          <cell r="F4" t="str">
            <v>宋艳梅</v>
          </cell>
          <cell r="G4" t="str">
            <v>17812170073</v>
          </cell>
          <cell r="H4" t="str">
            <v>231083199207281846</v>
          </cell>
          <cell r="I4" t="str">
            <v>“一带一路”背景下中国对俄罗斯基础设施投资研究</v>
          </cell>
        </row>
        <row r="5">
          <cell r="B5" t="str">
            <v>钱凡</v>
          </cell>
          <cell r="C5" t="str">
            <v>201610711515</v>
          </cell>
          <cell r="D5" t="str">
            <v>2016</v>
          </cell>
          <cell r="E5" t="str">
            <v>俄语语言文学</v>
          </cell>
          <cell r="F5" t="str">
            <v>吴军</v>
          </cell>
          <cell r="G5" t="str">
            <v>18811303096</v>
          </cell>
          <cell r="H5" t="str">
            <v>341125199412213807</v>
          </cell>
          <cell r="I5" t="str">
            <v>新时代中俄能源合作分析</v>
          </cell>
        </row>
        <row r="6">
          <cell r="B6" t="str">
            <v>赵丹</v>
          </cell>
          <cell r="C6" t="str">
            <v>201610711516</v>
          </cell>
          <cell r="D6" t="str">
            <v>2016</v>
          </cell>
          <cell r="E6" t="str">
            <v>俄语语言文学</v>
          </cell>
          <cell r="F6" t="str">
            <v>吴军</v>
          </cell>
          <cell r="G6" t="str">
            <v>18811309106</v>
          </cell>
          <cell r="H6" t="str">
            <v>130622199302086622</v>
          </cell>
          <cell r="I6" t="str">
            <v>数字经济背景下中俄跨境电商发展研究</v>
          </cell>
        </row>
        <row r="7">
          <cell r="B7" t="str">
            <v>冉珊川</v>
          </cell>
          <cell r="C7" t="str">
            <v>201610711519</v>
          </cell>
          <cell r="D7" t="str">
            <v>2016</v>
          </cell>
          <cell r="E7" t="str">
            <v>俄语语言文学</v>
          </cell>
          <cell r="F7" t="str">
            <v>吴军</v>
          </cell>
          <cell r="G7" t="str">
            <v>15210954478</v>
          </cell>
          <cell r="H7" t="str">
            <v>500242199409191169</v>
          </cell>
          <cell r="I7" t="str">
            <v>卢布国际化战略及影响因素研究</v>
          </cell>
        </row>
        <row r="8">
          <cell r="B8" t="str">
            <v>侯元辰</v>
          </cell>
          <cell r="C8" t="str">
            <v>201610711520</v>
          </cell>
          <cell r="D8" t="str">
            <v>2016</v>
          </cell>
          <cell r="E8" t="str">
            <v>俄语语言文学</v>
          </cell>
          <cell r="F8" t="str">
            <v>宋艳梅</v>
          </cell>
          <cell r="G8" t="str">
            <v>18810298028</v>
          </cell>
          <cell r="H8" t="str">
            <v>340104199401013524</v>
          </cell>
          <cell r="I8" t="str">
            <v>中国对俄罗斯农业投资的主要模式研究</v>
          </cell>
        </row>
        <row r="9">
          <cell r="B9" t="str">
            <v>张新霞</v>
          </cell>
          <cell r="C9" t="str">
            <v>201610721525</v>
          </cell>
          <cell r="D9" t="str">
            <v>2016</v>
          </cell>
          <cell r="E9" t="str">
            <v>法语语言文学</v>
          </cell>
          <cell r="F9" t="str">
            <v>赵永升</v>
          </cell>
          <cell r="G9" t="str">
            <v>18810509152</v>
          </cell>
          <cell r="H9" t="str">
            <v>371122199406261227</v>
          </cell>
          <cell r="I9" t="str">
            <v>法国特殊工种的退休制度改革研究</v>
          </cell>
        </row>
        <row r="10">
          <cell r="B10" t="str">
            <v>赵辰</v>
          </cell>
          <cell r="C10" t="str">
            <v>201610731527</v>
          </cell>
          <cell r="D10" t="str">
            <v>2016</v>
          </cell>
          <cell r="E10" t="str">
            <v>德语语言文学</v>
          </cell>
          <cell r="F10" t="str">
            <v>于敬韬</v>
          </cell>
          <cell r="G10" t="str">
            <v>13861771175</v>
          </cell>
          <cell r="H10" t="str">
            <v>320204199401152024</v>
          </cell>
          <cell r="I10" t="str">
            <v>系统功能语言学视角下默克尔新年致辞人际功能研究</v>
          </cell>
        </row>
        <row r="11">
          <cell r="B11" t="str">
            <v>杨晨旭</v>
          </cell>
          <cell r="C11" t="str">
            <v>201610731528</v>
          </cell>
          <cell r="D11" t="str">
            <v>2016</v>
          </cell>
          <cell r="E11" t="str">
            <v>德语语言文学</v>
          </cell>
          <cell r="F11" t="str">
            <v>潘亚玲</v>
          </cell>
          <cell r="G11" t="str">
            <v>18941702486</v>
          </cell>
          <cell r="H11" t="str">
            <v>210802199311140526</v>
          </cell>
          <cell r="I11" t="str">
            <v>德国媒体对中资在德企业报道分析——以《明镜》周刊网络版2014-2018年为例</v>
          </cell>
        </row>
        <row r="12">
          <cell r="B12" t="str">
            <v>吴冰玉</v>
          </cell>
          <cell r="C12" t="str">
            <v>201610731531</v>
          </cell>
          <cell r="D12" t="str">
            <v>2016</v>
          </cell>
          <cell r="E12" t="str">
            <v>德语语言文学</v>
          </cell>
          <cell r="F12" t="str">
            <v>姜丽</v>
          </cell>
          <cell r="G12" t="str">
            <v>17686537765</v>
          </cell>
          <cell r="H12" t="str">
            <v>372901199403317822</v>
          </cell>
          <cell r="I12" t="str">
            <v>施尼茨勒早期作品中的印象主义元素</v>
          </cell>
        </row>
        <row r="13">
          <cell r="B13" t="str">
            <v>崔玥</v>
          </cell>
          <cell r="C13" t="str">
            <v>201610751541</v>
          </cell>
          <cell r="D13" t="str">
            <v>2016</v>
          </cell>
          <cell r="E13" t="str">
            <v>西班牙语语言文学</v>
          </cell>
          <cell r="F13" t="str">
            <v>李紫莹</v>
          </cell>
          <cell r="G13" t="str">
            <v>13904049317</v>
          </cell>
          <cell r="H13" t="str">
            <v>210103199408133021</v>
          </cell>
          <cell r="I13" t="str">
            <v>中国在墨西哥汽车产业投资情况研究</v>
          </cell>
        </row>
        <row r="14">
          <cell r="B14" t="str">
            <v>张啸</v>
          </cell>
          <cell r="C14" t="str">
            <v>201610761546</v>
          </cell>
          <cell r="D14" t="str">
            <v>2016</v>
          </cell>
          <cell r="E14" t="str">
            <v>阿拉伯语语言文学</v>
          </cell>
          <cell r="F14" t="str">
            <v>余玉萍</v>
          </cell>
          <cell r="G14" t="str">
            <v>18663173816</v>
          </cell>
          <cell r="H14" t="str">
            <v>37108119941206761X</v>
          </cell>
          <cell r="I14" t="str">
            <v>乔治·泽丹的多元文化主义倾向探析——以“历史小说系列”为中心</v>
          </cell>
        </row>
        <row r="15">
          <cell r="B15" t="str">
            <v>张诗云</v>
          </cell>
          <cell r="C15" t="str">
            <v>201620711562</v>
          </cell>
          <cell r="D15" t="str">
            <v>2016</v>
          </cell>
          <cell r="E15" t="str">
            <v>日语口译</v>
          </cell>
          <cell r="F15" t="str">
            <v>赵力伟</v>
          </cell>
          <cell r="G15" t="str">
            <v>13603056057</v>
          </cell>
          <cell r="H15" t="str">
            <v>44030719951215004X</v>
          </cell>
          <cell r="I15" t="str">
            <v>《老年学要论》翻译报告</v>
          </cell>
        </row>
        <row r="16">
          <cell r="B16" t="str">
            <v>王丁丁</v>
          </cell>
          <cell r="C16" t="str">
            <v>201620711577</v>
          </cell>
          <cell r="D16" t="str">
            <v>2016</v>
          </cell>
          <cell r="E16" t="str">
            <v>日语口译</v>
          </cell>
          <cell r="F16" t="str">
            <v>刘雅静</v>
          </cell>
          <cell r="G16" t="str">
            <v>15110091155</v>
          </cell>
          <cell r="H16" t="str">
            <v>370784199104200569</v>
          </cell>
          <cell r="I16" t="str">
            <v>图里翻译规范理论视角下『ひとり日和』的中译本对比研究</v>
          </cell>
        </row>
        <row r="17">
          <cell r="B17" t="str">
            <v>张田</v>
          </cell>
          <cell r="C17" t="str">
            <v>201620711578</v>
          </cell>
          <cell r="D17" t="str">
            <v>2016</v>
          </cell>
          <cell r="E17" t="str">
            <v>日语口译</v>
          </cell>
          <cell r="F17" t="str">
            <v>吴英杰</v>
          </cell>
          <cell r="G17" t="str">
            <v>18510904719</v>
          </cell>
          <cell r="H17" t="str">
            <v>230106199207131225</v>
          </cell>
          <cell r="I17" t="str">
            <v>《火花》两个中译本的比较研究</v>
          </cell>
        </row>
        <row r="18">
          <cell r="B18" t="str">
            <v>陈泽阳</v>
          </cell>
          <cell r="C18" t="str">
            <v>201620721589</v>
          </cell>
          <cell r="D18" t="str">
            <v>2017</v>
          </cell>
          <cell r="E18" t="str">
            <v>朝鲜语口译</v>
          </cell>
          <cell r="F18" t="str">
            <v>徐永彬</v>
          </cell>
          <cell r="G18" t="str">
            <v>15998673499</v>
          </cell>
          <cell r="H18" t="str">
            <v>350521199309013513</v>
          </cell>
          <cell r="I18" t="str">
            <v>韩国小说《解离》（节选）韩汉翻译报告</v>
          </cell>
        </row>
        <row r="19">
          <cell r="B19" t="str">
            <v>杜晓洁</v>
          </cell>
          <cell r="C19" t="str">
            <v>201710711621</v>
          </cell>
          <cell r="D19" t="str">
            <v>2017</v>
          </cell>
          <cell r="E19" t="str">
            <v>俄语语言文学</v>
          </cell>
          <cell r="F19" t="str">
            <v>孟殊</v>
          </cell>
          <cell r="G19" t="str">
            <v>18810956515</v>
          </cell>
          <cell r="H19" t="str">
            <v>410928199303100643</v>
          </cell>
          <cell r="I19" t="str">
            <v>叙利亚危机以来俄罗斯与土耳其的外交关系研究</v>
          </cell>
        </row>
        <row r="20">
          <cell r="B20" t="str">
            <v>闫锐江</v>
          </cell>
          <cell r="C20" t="str">
            <v>201710721626</v>
          </cell>
          <cell r="D20" t="str">
            <v>2017</v>
          </cell>
          <cell r="E20" t="str">
            <v>法语语言文学</v>
          </cell>
          <cell r="F20" t="str">
            <v>赵永升</v>
          </cell>
          <cell r="G20" t="str">
            <v>null</v>
          </cell>
          <cell r="H20" t="str">
            <v>142201199604209042</v>
          </cell>
          <cell r="I20" t="str">
            <v>法国社会住房融资方式研究</v>
          </cell>
        </row>
        <row r="21">
          <cell r="B21" t="str">
            <v>马云鹤</v>
          </cell>
          <cell r="C21" t="str">
            <v>201710721627</v>
          </cell>
          <cell r="D21" t="str">
            <v>2017</v>
          </cell>
          <cell r="E21" t="str">
            <v>法语语言文学</v>
          </cell>
          <cell r="F21" t="str">
            <v>赵永升</v>
          </cell>
          <cell r="G21" t="str">
            <v>15510670509</v>
          </cell>
          <cell r="H21" t="str">
            <v>412722199511264928</v>
          </cell>
          <cell r="I21" t="str">
            <v>法国单身母亲保障体系研究</v>
          </cell>
        </row>
        <row r="22">
          <cell r="B22" t="str">
            <v>冯莉</v>
          </cell>
          <cell r="C22" t="str">
            <v>201710731628</v>
          </cell>
          <cell r="D22" t="str">
            <v>2017</v>
          </cell>
          <cell r="E22" t="str">
            <v>德语语言文学</v>
          </cell>
          <cell r="F22" t="str">
            <v>冯晓虎</v>
          </cell>
          <cell r="G22" t="str">
            <v>18801073293</v>
          </cell>
          <cell r="H22" t="str">
            <v>430611199508195025</v>
          </cell>
          <cell r="I22" t="str">
            <v>纪录片《我们的森林》中多模态隐喻-转喻研究</v>
          </cell>
        </row>
        <row r="23">
          <cell r="B23" t="str">
            <v>朱芷萱</v>
          </cell>
          <cell r="C23" t="str">
            <v>201710731629</v>
          </cell>
          <cell r="D23" t="str">
            <v>2017</v>
          </cell>
          <cell r="E23" t="str">
            <v>德语语言文学</v>
          </cell>
          <cell r="F23" t="str">
            <v>于敬韬</v>
          </cell>
          <cell r="G23" t="str">
            <v>null</v>
          </cell>
          <cell r="H23" t="str">
            <v>362324199406120048</v>
          </cell>
          <cell r="I23" t="str">
            <v>德国媒体对中德两国高层互访报道的批评隐喻研究——以《明镜》和《时代》2012-2018为例</v>
          </cell>
        </row>
        <row r="24">
          <cell r="B24" t="str">
            <v>许雅洁</v>
          </cell>
          <cell r="C24" t="str">
            <v>201710731630</v>
          </cell>
          <cell r="D24" t="str">
            <v>2017</v>
          </cell>
          <cell r="E24" t="str">
            <v>德语语言文学</v>
          </cell>
          <cell r="F24" t="str">
            <v>于敬韬</v>
          </cell>
          <cell r="G24" t="str">
            <v>18810954060</v>
          </cell>
          <cell r="H24" t="str">
            <v>362422199511180061</v>
          </cell>
          <cell r="I24" t="str">
            <v>视觉语法视角下的妮维雅平面广告分析</v>
          </cell>
        </row>
        <row r="25">
          <cell r="B25" t="str">
            <v>孙乐遥</v>
          </cell>
          <cell r="C25" t="str">
            <v>201710731631</v>
          </cell>
          <cell r="D25" t="str">
            <v>2017</v>
          </cell>
          <cell r="E25" t="str">
            <v>德语语言文学</v>
          </cell>
          <cell r="F25" t="str">
            <v>潘亚玲</v>
          </cell>
          <cell r="G25" t="str">
            <v>15801255730</v>
          </cell>
          <cell r="H25" t="str">
            <v>370214199410266543</v>
          </cell>
          <cell r="I25" t="str">
            <v>在华德企中国员工的跨文化行为能力研究——以德语专业毕业生为例</v>
          </cell>
        </row>
        <row r="26">
          <cell r="B26" t="str">
            <v>韩亚琪</v>
          </cell>
          <cell r="C26" t="str">
            <v>201710731633</v>
          </cell>
          <cell r="D26" t="str">
            <v>2017</v>
          </cell>
          <cell r="E26" t="str">
            <v>德语语言文学</v>
          </cell>
          <cell r="F26" t="str">
            <v>吕巧平</v>
          </cell>
          <cell r="G26" t="str">
            <v>15866606861</v>
          </cell>
          <cell r="H26" t="str">
            <v>370281199506141825</v>
          </cell>
          <cell r="I26" t="str">
            <v>中德健康类网站的青少年健康科普对比研究 ——以丁香医生和NetDoktor.de为例</v>
          </cell>
        </row>
        <row r="27">
          <cell r="B27" t="str">
            <v>秦淑艳</v>
          </cell>
          <cell r="C27" t="str">
            <v>201710731634</v>
          </cell>
          <cell r="D27" t="str">
            <v>2017</v>
          </cell>
          <cell r="E27" t="str">
            <v>德语语言文学</v>
          </cell>
          <cell r="F27" t="str">
            <v>冯晓虎</v>
          </cell>
          <cell r="G27" t="str">
            <v>13027725890</v>
          </cell>
          <cell r="H27" t="str">
            <v>412702199412081581</v>
          </cell>
          <cell r="I27" t="str">
            <v>从上海世博报道看中国的自我形象 与他者形象 ——以人民网、南德意志报网为例</v>
          </cell>
        </row>
        <row r="28">
          <cell r="B28" t="str">
            <v>牛佳琪</v>
          </cell>
          <cell r="C28" t="str">
            <v>201710731635</v>
          </cell>
          <cell r="D28" t="str">
            <v>2017</v>
          </cell>
          <cell r="E28" t="str">
            <v>德语语言文学</v>
          </cell>
          <cell r="F28" t="str">
            <v>冯晓虎</v>
          </cell>
          <cell r="G28" t="str">
            <v>18813122645</v>
          </cell>
          <cell r="H28" t="str">
            <v>140581199503305525</v>
          </cell>
          <cell r="I28" t="str">
            <v>德国传教士邓玉函与中西文化交流</v>
          </cell>
        </row>
        <row r="29">
          <cell r="B29" t="str">
            <v>范紫瑞</v>
          </cell>
          <cell r="C29" t="str">
            <v>201710741636</v>
          </cell>
          <cell r="D29" t="str">
            <v>2017</v>
          </cell>
          <cell r="E29" t="str">
            <v>日语语言文学</v>
          </cell>
          <cell r="F29" t="str">
            <v>史歌</v>
          </cell>
          <cell r="G29" t="str">
            <v>13120329921</v>
          </cell>
          <cell r="H29" t="str">
            <v>412801199511280825</v>
          </cell>
          <cell r="I29" t="str">
            <v>近代中日女子教育状况比较研究</v>
          </cell>
        </row>
        <row r="30">
          <cell r="B30" t="str">
            <v>郑小雅</v>
          </cell>
          <cell r="C30" t="str">
            <v>201710741637</v>
          </cell>
          <cell r="D30" t="str">
            <v>2017</v>
          </cell>
          <cell r="E30" t="str">
            <v>日语语言文学</v>
          </cell>
          <cell r="F30" t="str">
            <v>李琚宁</v>
          </cell>
          <cell r="G30" t="str">
            <v>null</v>
          </cell>
          <cell r="H30" t="str">
            <v>141122199411080102</v>
          </cell>
          <cell r="I30" t="str">
            <v>关于日语颜色词隐喻含义的考察研究</v>
          </cell>
        </row>
        <row r="31">
          <cell r="B31" t="str">
            <v>李泫岑</v>
          </cell>
          <cell r="C31" t="str">
            <v>201710741638</v>
          </cell>
          <cell r="D31" t="str">
            <v>2017</v>
          </cell>
          <cell r="E31" t="str">
            <v>日语语言文学</v>
          </cell>
          <cell r="F31" t="str">
            <v>赵敬</v>
          </cell>
          <cell r="G31" t="str">
            <v>13693204264</v>
          </cell>
          <cell r="H31" t="str">
            <v>370685198808270625</v>
          </cell>
          <cell r="I31" t="str">
            <v>日本技术创新政策体系研究</v>
          </cell>
        </row>
        <row r="32">
          <cell r="B32" t="str">
            <v>王梦悦</v>
          </cell>
          <cell r="C32" t="str">
            <v>201710741639</v>
          </cell>
          <cell r="D32" t="str">
            <v>2017</v>
          </cell>
          <cell r="E32" t="str">
            <v>日语语言文学</v>
          </cell>
          <cell r="F32" t="str">
            <v>郭德玉</v>
          </cell>
          <cell r="G32" t="str">
            <v>18810954457</v>
          </cell>
          <cell r="H32" t="str">
            <v>370214199506304540</v>
          </cell>
          <cell r="I32" t="str">
            <v>当代日本汉字使用状况分析与研究</v>
          </cell>
        </row>
        <row r="33">
          <cell r="B33" t="str">
            <v>关师卿</v>
          </cell>
          <cell r="C33" t="str">
            <v>201710751640</v>
          </cell>
          <cell r="D33" t="str">
            <v>2017</v>
          </cell>
          <cell r="E33" t="str">
            <v>西班牙语语言文学</v>
          </cell>
          <cell r="F33" t="str">
            <v>李紫莹</v>
          </cell>
          <cell r="G33" t="str">
            <v>18810953973</v>
          </cell>
          <cell r="H33" t="str">
            <v>210504199506020280</v>
          </cell>
          <cell r="I33" t="str">
            <v>智利共产党的发展道路分析与前景研究</v>
          </cell>
        </row>
        <row r="34">
          <cell r="B34" t="str">
            <v>赵羚洁</v>
          </cell>
          <cell r="C34" t="str">
            <v>201710751641</v>
          </cell>
          <cell r="D34" t="str">
            <v>2017</v>
          </cell>
          <cell r="E34" t="str">
            <v>西班牙语语言文学</v>
          </cell>
          <cell r="F34" t="str">
            <v>毛频</v>
          </cell>
          <cell r="G34" t="str">
            <v>18330116004</v>
          </cell>
          <cell r="H34" t="str">
            <v>130427199201105928</v>
          </cell>
          <cell r="I34" t="str">
            <v>哈维尔·马里亚斯《如此苍白的心》中  “秘密”主题探究</v>
          </cell>
        </row>
        <row r="35">
          <cell r="B35" t="str">
            <v>梁晨</v>
          </cell>
          <cell r="C35" t="str">
            <v>201710751642</v>
          </cell>
          <cell r="D35" t="str">
            <v>2017</v>
          </cell>
          <cell r="E35" t="str">
            <v>西班牙语语言文学</v>
          </cell>
          <cell r="F35" t="str">
            <v>郑皓瑜</v>
          </cell>
          <cell r="G35" t="str">
            <v>18810613323</v>
          </cell>
          <cell r="H35" t="str">
            <v>142429199202180109</v>
          </cell>
          <cell r="I35" t="str">
            <v>墨西哥印第安人口教育问题及政策研究</v>
          </cell>
        </row>
        <row r="36">
          <cell r="B36" t="str">
            <v>李青</v>
          </cell>
          <cell r="C36" t="str">
            <v>201710751643</v>
          </cell>
          <cell r="D36" t="str">
            <v>2017</v>
          </cell>
          <cell r="E36" t="str">
            <v>西班牙语语言文学</v>
          </cell>
          <cell r="F36" t="str">
            <v>吴飒</v>
          </cell>
          <cell r="G36" t="str">
            <v>18810656032</v>
          </cell>
          <cell r="H36" t="str">
            <v>37120219950724002X</v>
          </cell>
          <cell r="I36" t="str">
            <v>阿根廷导演卢奎西亚·马特尔的“萨尔塔三部曲”中的叙事手法研究</v>
          </cell>
        </row>
        <row r="37">
          <cell r="B37" t="str">
            <v>蔡恒丽</v>
          </cell>
          <cell r="C37" t="str">
            <v>201710761645</v>
          </cell>
          <cell r="D37" t="str">
            <v>2017</v>
          </cell>
          <cell r="E37" t="str">
            <v>阿拉伯语语言文学</v>
          </cell>
          <cell r="F37" t="str">
            <v>黄慧</v>
          </cell>
          <cell r="G37" t="str">
            <v>17610608051</v>
          </cell>
          <cell r="H37" t="str">
            <v>42280219940618002X</v>
          </cell>
          <cell r="I37" t="str">
            <v>塔希尔·哈达德女性主义思想研究</v>
          </cell>
        </row>
        <row r="38">
          <cell r="B38" t="str">
            <v>袁明辉</v>
          </cell>
          <cell r="C38" t="str">
            <v>201710761646</v>
          </cell>
          <cell r="D38" t="str">
            <v>2017</v>
          </cell>
          <cell r="E38" t="str">
            <v>阿拉伯语语言文学</v>
          </cell>
          <cell r="F38" t="str">
            <v>余玉萍</v>
          </cell>
          <cell r="G38" t="str">
            <v>13141068153</v>
          </cell>
          <cell r="H38" t="str">
            <v>652901199511114034</v>
          </cell>
          <cell r="I38" t="str">
            <v>空间批评视阈下《亚历山大无人入眠》研究</v>
          </cell>
        </row>
        <row r="39">
          <cell r="B39" t="str">
            <v>肖宇</v>
          </cell>
          <cell r="C39" t="str">
            <v>201710761647</v>
          </cell>
          <cell r="D39" t="str">
            <v>2017</v>
          </cell>
          <cell r="E39" t="str">
            <v>阿拉伯语语言文学</v>
          </cell>
          <cell r="F39" t="str">
            <v>杨言洪</v>
          </cell>
          <cell r="G39" t="str">
            <v>18801035153</v>
          </cell>
          <cell r="H39" t="str">
            <v>130304199406141543</v>
          </cell>
          <cell r="I39" t="str">
            <v>小说《塔沙里》中的身份认同研究</v>
          </cell>
        </row>
        <row r="40">
          <cell r="B40" t="str">
            <v>刘丛萱</v>
          </cell>
          <cell r="C40" t="str">
            <v>201710761648</v>
          </cell>
          <cell r="D40" t="str">
            <v>2017</v>
          </cell>
          <cell r="E40" t="str">
            <v>阿拉伯语语言文学</v>
          </cell>
          <cell r="F40" t="str">
            <v>葛铁鹰</v>
          </cell>
          <cell r="G40" t="str">
            <v>13141017199</v>
          </cell>
          <cell r="H40" t="str">
            <v>371402199509192624</v>
          </cell>
          <cell r="I40" t="str">
            <v>贾希兹讽刺艺术研究—以《吝人列传为例》</v>
          </cell>
        </row>
        <row r="41">
          <cell r="B41" t="str">
            <v>刘国熙</v>
          </cell>
          <cell r="C41" t="str">
            <v>201710761649</v>
          </cell>
          <cell r="D41" t="str">
            <v>2017</v>
          </cell>
          <cell r="E41" t="str">
            <v>阿拉伯语语言文学</v>
          </cell>
          <cell r="F41" t="str">
            <v>丁隆</v>
          </cell>
          <cell r="G41" t="str">
            <v>18810600839</v>
          </cell>
          <cell r="H41" t="str">
            <v>620525199105022611</v>
          </cell>
          <cell r="I41" t="str">
            <v>“深层国家”对当代埃及政治发展影响研究</v>
          </cell>
        </row>
        <row r="42">
          <cell r="B42" t="str">
            <v>杨丽莹</v>
          </cell>
          <cell r="C42" t="str">
            <v>201710771650</v>
          </cell>
          <cell r="D42" t="str">
            <v>2017</v>
          </cell>
          <cell r="E42" t="str">
            <v>欧洲语言文学</v>
          </cell>
          <cell r="F42" t="str">
            <v>徐映</v>
          </cell>
          <cell r="G42" t="str">
            <v>18810954287</v>
          </cell>
          <cell r="H42" t="str">
            <v>210105199408144022</v>
          </cell>
          <cell r="I42" t="str">
            <v>意大利工业4.0研究——以制造业为例</v>
          </cell>
        </row>
        <row r="43">
          <cell r="B43" t="str">
            <v>徐彦民</v>
          </cell>
          <cell r="C43" t="str">
            <v>201710771651</v>
          </cell>
          <cell r="D43" t="str">
            <v>2017</v>
          </cell>
          <cell r="E43" t="str">
            <v>欧洲语言文学</v>
          </cell>
          <cell r="F43" t="str">
            <v>张宇靖</v>
          </cell>
          <cell r="G43" t="str">
            <v>15021673071</v>
          </cell>
          <cell r="H43" t="str">
            <v>340827199505040060</v>
          </cell>
          <cell r="I43" t="str">
            <v>关于中意双向投资的最新形势研究</v>
          </cell>
        </row>
        <row r="44">
          <cell r="B44" t="str">
            <v>刘小鸽</v>
          </cell>
          <cell r="C44" t="str">
            <v>201710771652</v>
          </cell>
          <cell r="D44" t="str">
            <v>2017</v>
          </cell>
          <cell r="E44" t="str">
            <v>欧洲语言文学</v>
          </cell>
          <cell r="F44" t="str">
            <v>张宇靖</v>
          </cell>
          <cell r="G44" t="str">
            <v>18811739144</v>
          </cell>
          <cell r="H44" t="str">
            <v>411023199507144023</v>
          </cell>
          <cell r="I44" t="str">
            <v>意大利高校毕业生就业问题及对策分析</v>
          </cell>
        </row>
        <row r="45">
          <cell r="B45" t="str">
            <v>李雪景</v>
          </cell>
          <cell r="C45" t="str">
            <v>201710781653</v>
          </cell>
          <cell r="D45" t="str">
            <v>2017</v>
          </cell>
          <cell r="E45" t="str">
            <v>亚非语言文学</v>
          </cell>
          <cell r="F45" t="str">
            <v>徐永彬</v>
          </cell>
          <cell r="G45" t="str">
            <v>18518202226</v>
          </cell>
          <cell r="H45" t="str">
            <v>222405199105120023</v>
          </cell>
          <cell r="I45" t="str">
            <v>“许生传”中所体现的朴趾源经济思想——与西方经济学理论进行比较</v>
          </cell>
        </row>
        <row r="46">
          <cell r="B46" t="str">
            <v>张艺馨</v>
          </cell>
          <cell r="C46" t="str">
            <v>201710781654</v>
          </cell>
          <cell r="D46" t="str">
            <v>2017</v>
          </cell>
          <cell r="E46" t="str">
            <v>亚非语言文学</v>
          </cell>
          <cell r="F46" t="str">
            <v>崔玉山</v>
          </cell>
          <cell r="G46" t="str">
            <v>13261532667</v>
          </cell>
          <cell r="H46" t="str">
            <v>222401199504060026</v>
          </cell>
          <cell r="I46" t="str">
            <v>郁达夫和金东仁的自然主义小说比较研究——以1920年代小说为主</v>
          </cell>
        </row>
        <row r="47">
          <cell r="B47" t="str">
            <v>儒雅</v>
          </cell>
          <cell r="C47" t="str">
            <v>201710781655</v>
          </cell>
          <cell r="D47" t="str">
            <v>2017</v>
          </cell>
          <cell r="E47" t="str">
            <v>亚非语言文学</v>
          </cell>
          <cell r="F47" t="str">
            <v>崔玉山</v>
          </cell>
          <cell r="G47" t="str">
            <v>15801282782</v>
          </cell>
          <cell r="H47" t="str">
            <v>152525199205260026</v>
          </cell>
          <cell r="I47" t="str">
            <v>20世纪30年代茅盾与金廷汉农村小说比较研究</v>
          </cell>
        </row>
        <row r="48">
          <cell r="B48" t="str">
            <v>冯月</v>
          </cell>
          <cell r="C48" t="str">
            <v>201710781656</v>
          </cell>
          <cell r="D48" t="str">
            <v>2017</v>
          </cell>
          <cell r="E48" t="str">
            <v>亚非语言文学</v>
          </cell>
          <cell r="F48" t="str">
            <v>郝君峰</v>
          </cell>
          <cell r="G48" t="str">
            <v>null</v>
          </cell>
          <cell r="H48" t="str">
            <v>652325199512051045</v>
          </cell>
          <cell r="I48" t="str">
            <v>李钰和蒲松龄作品中的烈女形象比较研究</v>
          </cell>
        </row>
        <row r="49">
          <cell r="B49" t="str">
            <v>冯佳</v>
          </cell>
          <cell r="C49" t="str">
            <v>201710781657</v>
          </cell>
          <cell r="D49" t="str">
            <v>2017</v>
          </cell>
          <cell r="E49" t="str">
            <v>亚非语言文学</v>
          </cell>
          <cell r="F49" t="str">
            <v>崔玉山</v>
          </cell>
          <cell r="G49" t="str">
            <v>18810656172</v>
          </cell>
          <cell r="H49" t="str">
            <v>37072419960223516X</v>
          </cell>
          <cell r="I49" t="str">
            <v>朴泰远和穆时英现代主义短篇小说研究</v>
          </cell>
        </row>
        <row r="50">
          <cell r="B50" t="str">
            <v>刘红</v>
          </cell>
          <cell r="C50" t="str">
            <v>201710781658</v>
          </cell>
          <cell r="D50" t="str">
            <v>2017</v>
          </cell>
          <cell r="E50" t="str">
            <v>亚非语言文学</v>
          </cell>
          <cell r="F50" t="str">
            <v>郝君峰</v>
          </cell>
          <cell r="G50" t="str">
            <v>18801072575</v>
          </cell>
          <cell r="H50" t="str">
            <v>371522199309209664</v>
          </cell>
          <cell r="I50" t="str">
            <v>精神分析法视域下《西便制》和《霸王别姬》的比较研究</v>
          </cell>
        </row>
        <row r="51">
          <cell r="B51" t="str">
            <v>雷坤</v>
          </cell>
          <cell r="C51" t="str">
            <v>201710781659</v>
          </cell>
          <cell r="D51" t="str">
            <v>2017</v>
          </cell>
          <cell r="E51" t="str">
            <v>亚非语言文学</v>
          </cell>
          <cell r="F51" t="str">
            <v>徐永彬</v>
          </cell>
          <cell r="G51" t="str">
            <v>18810656735</v>
          </cell>
          <cell r="H51" t="str">
            <v>370112199409305623</v>
          </cell>
          <cell r="I51" t="str">
            <v>殷熙耕的《鸟的礼物》和陈染的《私人生活》比较研究-以女性成长小说特征为中心</v>
          </cell>
        </row>
        <row r="52">
          <cell r="B52" t="str">
            <v>谢茵茵</v>
          </cell>
          <cell r="C52" t="str">
            <v>201720711660</v>
          </cell>
          <cell r="D52" t="str">
            <v>2017</v>
          </cell>
          <cell r="E52" t="str">
            <v>日语口译</v>
          </cell>
          <cell r="F52" t="str">
            <v>刘雅静</v>
          </cell>
          <cell r="G52" t="str">
            <v>15502266152</v>
          </cell>
          <cell r="H52" t="str">
            <v>120105199508082429</v>
          </cell>
          <cell r="I52" t="str">
            <v>认知视阈下中国政治语篇的概念隐喻及其日译策略 ——以2014-2018年政府工作报告为例</v>
          </cell>
        </row>
        <row r="53">
          <cell r="B53" t="str">
            <v>李璇</v>
          </cell>
          <cell r="C53" t="str">
            <v>201720711661</v>
          </cell>
          <cell r="D53" t="str">
            <v>2017</v>
          </cell>
          <cell r="E53" t="str">
            <v>日语口译</v>
          </cell>
          <cell r="F53" t="str">
            <v>吴丹红</v>
          </cell>
          <cell r="G53" t="str">
            <v>15510690612</v>
          </cell>
          <cell r="H53" t="str">
            <v>130582199502200021</v>
          </cell>
          <cell r="I53" t="str">
            <v>2018年《环境·循环型社会·生物多样性白皮书》（节选）翻译报告</v>
          </cell>
        </row>
        <row r="54">
          <cell r="B54" t="str">
            <v>康文佳</v>
          </cell>
          <cell r="C54" t="str">
            <v>201720711662</v>
          </cell>
          <cell r="D54" t="str">
            <v>2017</v>
          </cell>
          <cell r="E54" t="str">
            <v>日语口译</v>
          </cell>
          <cell r="F54" t="str">
            <v>吴丹红</v>
          </cell>
          <cell r="G54" t="str">
            <v>13261788623</v>
          </cell>
          <cell r="H54" t="str">
            <v>211202199506201761</v>
          </cell>
          <cell r="I54" t="str">
            <v>《大型活动场地垃圾分类标签制作指导》 翻译实践报告</v>
          </cell>
        </row>
        <row r="55">
          <cell r="B55" t="str">
            <v>张彤</v>
          </cell>
          <cell r="C55" t="str">
            <v>201720711663</v>
          </cell>
          <cell r="D55" t="str">
            <v>2017</v>
          </cell>
          <cell r="E55" t="str">
            <v>日语口译</v>
          </cell>
          <cell r="F55" t="str">
            <v>史歌</v>
          </cell>
          <cell r="G55" t="str">
            <v>18021313898</v>
          </cell>
          <cell r="H55" t="str">
            <v>321002199508076428</v>
          </cell>
          <cell r="I55" t="str">
            <v>中文新闻标题的日译策略探析—以人民网新闻为例</v>
          </cell>
        </row>
        <row r="56">
          <cell r="B56" t="str">
            <v>宋怡靖</v>
          </cell>
          <cell r="C56" t="str">
            <v>201720711664</v>
          </cell>
          <cell r="D56" t="str">
            <v>2017</v>
          </cell>
          <cell r="E56" t="str">
            <v>日语口译</v>
          </cell>
          <cell r="F56" t="str">
            <v>赵力伟</v>
          </cell>
          <cell r="G56" t="str">
            <v>17810257330</v>
          </cell>
          <cell r="H56" t="str">
            <v>411282199407062320</v>
          </cell>
          <cell r="I56" t="str">
            <v>《日本能源白皮书2018》翻译报告</v>
          </cell>
        </row>
        <row r="57">
          <cell r="B57" t="str">
            <v>齐弋</v>
          </cell>
          <cell r="C57" t="str">
            <v>201720711665</v>
          </cell>
          <cell r="D57" t="str">
            <v>2017</v>
          </cell>
          <cell r="E57" t="str">
            <v>日语口译</v>
          </cell>
          <cell r="F57" t="str">
            <v>赵敬</v>
          </cell>
          <cell r="G57" t="str">
            <v>17778160219</v>
          </cell>
          <cell r="H57" t="str">
            <v>13010319941110124X</v>
          </cell>
          <cell r="I57" t="str">
            <v>《日本经济新闻》“中美贸易战”相关 新闻评论的翻译报告</v>
          </cell>
        </row>
        <row r="58">
          <cell r="B58" t="str">
            <v>秦鲁莎</v>
          </cell>
          <cell r="C58" t="str">
            <v>201720711666</v>
          </cell>
          <cell r="D58" t="str">
            <v>2017</v>
          </cell>
          <cell r="E58" t="str">
            <v>日语口译</v>
          </cell>
          <cell r="F58" t="str">
            <v>郭德玉</v>
          </cell>
          <cell r="G58" t="str">
            <v>18810657821</v>
          </cell>
          <cell r="H58" t="str">
            <v>350403199510172040</v>
          </cell>
          <cell r="I58" t="str">
            <v>《日本2017年度科学技术白皮书》 翻译报告</v>
          </cell>
        </row>
        <row r="59">
          <cell r="B59" t="str">
            <v>罗涓灵</v>
          </cell>
          <cell r="C59" t="str">
            <v>201720711667</v>
          </cell>
          <cell r="D59" t="str">
            <v>2017</v>
          </cell>
          <cell r="E59" t="str">
            <v>日语口译</v>
          </cell>
          <cell r="F59" t="str">
            <v>史歌</v>
          </cell>
          <cell r="G59" t="str">
            <v>18810650060</v>
          </cell>
          <cell r="H59" t="str">
            <v>430482199508040060</v>
          </cell>
          <cell r="I59" t="str">
            <v>清末经济类日语借词研究</v>
          </cell>
        </row>
        <row r="60">
          <cell r="B60" t="str">
            <v>王焕云</v>
          </cell>
          <cell r="C60" t="str">
            <v>201720711668</v>
          </cell>
          <cell r="D60" t="str">
            <v>2017</v>
          </cell>
          <cell r="E60" t="str">
            <v>日语口译</v>
          </cell>
          <cell r="F60" t="str">
            <v>赵敬</v>
          </cell>
          <cell r="G60" t="str">
            <v>18351926761</v>
          </cell>
          <cell r="H60" t="str">
            <v>34012219940316736X</v>
          </cell>
          <cell r="I60" t="str">
            <v>《中国共产党第十九次全国代表大会的基本分析》翻译报告</v>
          </cell>
        </row>
        <row r="61">
          <cell r="B61" t="str">
            <v>刘慧灵</v>
          </cell>
          <cell r="C61" t="str">
            <v>201720711669</v>
          </cell>
          <cell r="D61" t="str">
            <v>2017</v>
          </cell>
          <cell r="E61" t="str">
            <v>日语口译</v>
          </cell>
          <cell r="F61" t="str">
            <v>刘雅静</v>
          </cell>
          <cell r="G61" t="str">
            <v>15898105735</v>
          </cell>
          <cell r="H61" t="str">
            <v>220882199610166025</v>
          </cell>
          <cell r="I61" t="str">
            <v>《基于汉日分裂句对比研究的日语分裂句汉译技巧》</v>
          </cell>
        </row>
        <row r="62">
          <cell r="B62" t="str">
            <v>张晓宁</v>
          </cell>
          <cell r="C62" t="str">
            <v>201720711670</v>
          </cell>
          <cell r="D62" t="str">
            <v>2017</v>
          </cell>
          <cell r="E62" t="str">
            <v>日语口译</v>
          </cell>
          <cell r="F62" t="str">
            <v>赵敬</v>
          </cell>
          <cell r="G62" t="str">
            <v>17810257033</v>
          </cell>
          <cell r="H62" t="str">
            <v>610321199307181823</v>
          </cell>
          <cell r="I62" t="str">
            <v>日本《粮食·农业·农村基本计划(2015年)》（节选）翻译报告</v>
          </cell>
        </row>
        <row r="63">
          <cell r="B63" t="str">
            <v>葛瑶</v>
          </cell>
          <cell r="C63" t="str">
            <v>201720711671</v>
          </cell>
          <cell r="D63" t="str">
            <v>2017</v>
          </cell>
          <cell r="E63" t="str">
            <v>日语口译</v>
          </cell>
          <cell r="F63" t="str">
            <v>于丽</v>
          </cell>
          <cell r="G63" t="str">
            <v>null</v>
          </cell>
          <cell r="H63" t="str">
            <v>340404199603251623</v>
          </cell>
          <cell r="I63" t="str">
            <v>《我的死亡方式——人生最后的500天（节选）》翻译报告</v>
          </cell>
        </row>
        <row r="64">
          <cell r="B64" t="str">
            <v>孙美慧</v>
          </cell>
          <cell r="C64" t="str">
            <v>201720711672</v>
          </cell>
          <cell r="D64" t="str">
            <v>2017</v>
          </cell>
          <cell r="E64" t="str">
            <v>日语口译</v>
          </cell>
          <cell r="F64" t="str">
            <v>于丽</v>
          </cell>
          <cell r="G64" t="str">
            <v>18801166440</v>
          </cell>
          <cell r="H64" t="str">
            <v>340502199411270822</v>
          </cell>
          <cell r="I64" t="str">
            <v>《日本文学史—近代から現代へ》 翻译报告</v>
          </cell>
        </row>
        <row r="65">
          <cell r="B65" t="str">
            <v>李东晓</v>
          </cell>
          <cell r="C65" t="str">
            <v>201720711673</v>
          </cell>
          <cell r="D65" t="str">
            <v>2017</v>
          </cell>
          <cell r="E65" t="str">
            <v>日语口译</v>
          </cell>
          <cell r="F65" t="str">
            <v>郭德玉</v>
          </cell>
          <cell r="G65" t="str">
            <v>13141288588</v>
          </cell>
          <cell r="H65" t="str">
            <v>210181199612025828</v>
          </cell>
          <cell r="I65" t="str">
            <v>《日本数字文化创意产业白皮书 2017》翻译报告</v>
          </cell>
        </row>
        <row r="66">
          <cell r="B66" t="str">
            <v>刘丛</v>
          </cell>
          <cell r="C66" t="str">
            <v>201720711674</v>
          </cell>
          <cell r="D66" t="str">
            <v>2017</v>
          </cell>
          <cell r="E66" t="str">
            <v>日语口译</v>
          </cell>
          <cell r="F66" t="str">
            <v>李琚宁</v>
          </cell>
          <cell r="G66" t="str">
            <v>18366112985</v>
          </cell>
          <cell r="H66" t="str">
            <v>370102199311180022</v>
          </cell>
          <cell r="I66" t="str">
            <v>从吉尔的口译过程模型探讨机械制造业口译的专业词汇译前准备</v>
          </cell>
        </row>
        <row r="67">
          <cell r="B67" t="str">
            <v>蒋涵</v>
          </cell>
          <cell r="C67" t="str">
            <v>201720711675</v>
          </cell>
          <cell r="D67" t="str">
            <v>2017</v>
          </cell>
          <cell r="E67" t="str">
            <v>日语口译</v>
          </cell>
          <cell r="F67" t="str">
            <v>吴英杰</v>
          </cell>
          <cell r="G67" t="str">
            <v>18801168443</v>
          </cell>
          <cell r="H67" t="str">
            <v>21090219940525102X</v>
          </cell>
          <cell r="I67" t="str">
            <v>功能对等理论视角下的儿童文学翻译--以『窓ぎわのトットちゃん』中译本为例</v>
          </cell>
        </row>
        <row r="68">
          <cell r="B68" t="str">
            <v>宇文志鸿</v>
          </cell>
          <cell r="C68" t="str">
            <v>201720711676</v>
          </cell>
          <cell r="D68" t="str">
            <v>2017</v>
          </cell>
          <cell r="E68" t="str">
            <v>日语口译</v>
          </cell>
          <cell r="F68" t="str">
            <v>吴英杰</v>
          </cell>
          <cell r="G68" t="str">
            <v>15510601203</v>
          </cell>
          <cell r="H68" t="str">
            <v>140702199602277158</v>
          </cell>
          <cell r="I68" t="str">
            <v>归化异化翻译理论视角下的中国当代小说翻译——以《那些年，我们一起追的女孩》日译本为例</v>
          </cell>
        </row>
        <row r="69">
          <cell r="B69" t="str">
            <v>罗阿维</v>
          </cell>
          <cell r="C69" t="str">
            <v>201720711677</v>
          </cell>
          <cell r="D69" t="str">
            <v>2017</v>
          </cell>
          <cell r="E69" t="str">
            <v>日语口译</v>
          </cell>
          <cell r="F69" t="str">
            <v>刘雅静</v>
          </cell>
          <cell r="G69" t="str">
            <v>18829281558</v>
          </cell>
          <cell r="H69" t="str">
            <v>610424199504280841</v>
          </cell>
          <cell r="I69" t="str">
            <v>《施暴者为何如此麻木 直面隐形暴力(节选)》翻译报告</v>
          </cell>
        </row>
        <row r="70">
          <cell r="B70" t="str">
            <v>丁敏</v>
          </cell>
          <cell r="C70" t="str">
            <v>201720711678</v>
          </cell>
          <cell r="D70" t="str">
            <v>2017</v>
          </cell>
          <cell r="E70" t="str">
            <v>日语口译</v>
          </cell>
          <cell r="F70" t="str">
            <v>李琚宁</v>
          </cell>
          <cell r="G70" t="str">
            <v>18670630023</v>
          </cell>
          <cell r="H70" t="str">
            <v>430726199601293148</v>
          </cell>
          <cell r="I70" t="str">
            <v>文化因素背景下《许三观卖血记》日译本的翻译策略研究</v>
          </cell>
        </row>
        <row r="71">
          <cell r="B71" t="str">
            <v>朱勇岳</v>
          </cell>
          <cell r="C71" t="str">
            <v>201720711679</v>
          </cell>
          <cell r="D71" t="str">
            <v>2017</v>
          </cell>
          <cell r="E71" t="str">
            <v>日语口译</v>
          </cell>
          <cell r="F71" t="str">
            <v>李琚宁</v>
          </cell>
          <cell r="G71" t="str">
            <v>18101260329</v>
          </cell>
          <cell r="H71" t="str">
            <v>210422199410140613</v>
          </cell>
          <cell r="I71" t="str">
            <v>汉译日专利翻译实践报告</v>
          </cell>
        </row>
        <row r="72">
          <cell r="B72" t="str">
            <v>高雪</v>
          </cell>
          <cell r="C72" t="str">
            <v>201720711680</v>
          </cell>
          <cell r="D72" t="str">
            <v>2017</v>
          </cell>
          <cell r="E72" t="str">
            <v>日语口译</v>
          </cell>
          <cell r="F72" t="str">
            <v>赵力伟</v>
          </cell>
          <cell r="G72" t="str">
            <v>13373313656</v>
          </cell>
          <cell r="H72" t="str">
            <v>130102199301080680</v>
          </cell>
          <cell r="I72" t="str">
            <v>机器翻译在新闻报道领域的翻译效果考察——以“腾讯翻译君”为例</v>
          </cell>
        </row>
        <row r="73">
          <cell r="B73" t="str">
            <v>党文洁</v>
          </cell>
          <cell r="C73" t="str">
            <v>201720711681</v>
          </cell>
          <cell r="D73" t="str">
            <v>2017</v>
          </cell>
          <cell r="E73" t="str">
            <v>日语口译</v>
          </cell>
          <cell r="F73" t="str">
            <v>吴英杰</v>
          </cell>
          <cell r="G73" t="str">
            <v>18892088098</v>
          </cell>
          <cell r="H73" t="str">
            <v>61052819941209812X</v>
          </cell>
          <cell r="I73" t="str">
            <v>奈达翻译理论视角下的《人间失格》 中译本对比研究</v>
          </cell>
        </row>
        <row r="74">
          <cell r="B74" t="str">
            <v>陈强</v>
          </cell>
          <cell r="C74" t="str">
            <v>201720711682</v>
          </cell>
          <cell r="D74" t="str">
            <v>2017</v>
          </cell>
          <cell r="E74" t="str">
            <v>日语口译</v>
          </cell>
          <cell r="F74" t="str">
            <v>吴丹红</v>
          </cell>
          <cell r="G74" t="str">
            <v>15640422703</v>
          </cell>
          <cell r="H74" t="str">
            <v>210124199312033212</v>
          </cell>
          <cell r="I74" t="str">
            <v>区块链专栏新闻的汉译实践报告</v>
          </cell>
        </row>
        <row r="75">
          <cell r="B75" t="str">
            <v>卢禹杉</v>
          </cell>
          <cell r="C75" t="str">
            <v>201720711683</v>
          </cell>
          <cell r="D75" t="str">
            <v>2017</v>
          </cell>
          <cell r="E75" t="str">
            <v>日语口译</v>
          </cell>
          <cell r="F75" t="str">
            <v>郭德玉</v>
          </cell>
          <cell r="G75" t="str">
            <v>null</v>
          </cell>
          <cell r="H75" t="str">
            <v>211402199412021023</v>
          </cell>
          <cell r="I75" t="str">
            <v>《新贸易立国论》（节选）翻译报告</v>
          </cell>
        </row>
        <row r="76">
          <cell r="B76" t="str">
            <v>林家宝</v>
          </cell>
          <cell r="C76" t="str">
            <v>201720711684</v>
          </cell>
          <cell r="D76" t="str">
            <v>2017</v>
          </cell>
          <cell r="E76" t="str">
            <v>日语口译</v>
          </cell>
          <cell r="F76" t="str">
            <v>赵力伟</v>
          </cell>
          <cell r="G76" t="str">
            <v>13141327577</v>
          </cell>
          <cell r="H76" t="str">
            <v>370282199502103625</v>
          </cell>
          <cell r="I76" t="str">
            <v>《人工智能与产业、社会——决胜第四次产业革命》（节选）翻译实践报告</v>
          </cell>
        </row>
        <row r="77">
          <cell r="B77" t="str">
            <v>马凯歌</v>
          </cell>
          <cell r="C77" t="str">
            <v>201720711685</v>
          </cell>
          <cell r="D77" t="str">
            <v>2017</v>
          </cell>
          <cell r="E77" t="str">
            <v>日语口译</v>
          </cell>
          <cell r="F77" t="str">
            <v>史歌</v>
          </cell>
          <cell r="G77" t="str">
            <v>18801083315</v>
          </cell>
          <cell r="H77" t="str">
            <v>130622199511083620</v>
          </cell>
          <cell r="I77" t="str">
            <v>文化负载词翻译中归化与异化运用研究 ——以莫言《蛙》日译本为例</v>
          </cell>
        </row>
        <row r="78">
          <cell r="B78" t="str">
            <v>安欣</v>
          </cell>
          <cell r="C78" t="str">
            <v>201720711686</v>
          </cell>
          <cell r="D78" t="str">
            <v>2017</v>
          </cell>
          <cell r="E78" t="str">
            <v>日语口译</v>
          </cell>
          <cell r="F78" t="str">
            <v>于丽</v>
          </cell>
          <cell r="G78" t="str">
            <v>null</v>
          </cell>
          <cell r="H78" t="str">
            <v>610103199504262821</v>
          </cell>
          <cell r="I78" t="str">
            <v>《最後の深代惇郎の天声人語》翻译报告</v>
          </cell>
        </row>
        <row r="79">
          <cell r="B79" t="str">
            <v>张璐</v>
          </cell>
          <cell r="C79" t="str">
            <v>201720711687</v>
          </cell>
          <cell r="D79" t="str">
            <v>2017</v>
          </cell>
          <cell r="E79" t="str">
            <v>日语口译</v>
          </cell>
          <cell r="F79" t="str">
            <v>赵力伟</v>
          </cell>
          <cell r="G79" t="str">
            <v>13121466805</v>
          </cell>
          <cell r="H79" t="str">
            <v>420528199405102527</v>
          </cell>
          <cell r="I79" t="str">
            <v>《港湾的中长期政策PORT 2030》翻译实践报告</v>
          </cell>
        </row>
        <row r="80">
          <cell r="B80" t="str">
            <v>霍润佳</v>
          </cell>
          <cell r="C80" t="str">
            <v>201720711688</v>
          </cell>
          <cell r="D80" t="str">
            <v>2017</v>
          </cell>
          <cell r="E80" t="str">
            <v>日语口译</v>
          </cell>
          <cell r="F80" t="str">
            <v>吴英杰</v>
          </cell>
          <cell r="G80" t="str">
            <v>18810601768</v>
          </cell>
          <cell r="H80" t="str">
            <v>142731199510090322</v>
          </cell>
          <cell r="I80" t="str">
            <v>《我不是潘金莲》日译本中的本源概念翻译探究</v>
          </cell>
        </row>
        <row r="81">
          <cell r="B81" t="str">
            <v>王嘉懿</v>
          </cell>
          <cell r="C81" t="str">
            <v>201720721689</v>
          </cell>
          <cell r="D81" t="str">
            <v>2017</v>
          </cell>
          <cell r="E81" t="str">
            <v>朝鲜语口译</v>
          </cell>
          <cell r="F81" t="str">
            <v>荣慧艳</v>
          </cell>
          <cell r="G81" t="str">
            <v>18801037085</v>
          </cell>
          <cell r="H81" t="str">
            <v>130682199504246942</v>
          </cell>
          <cell r="I81" t="str">
            <v>随笔集《语言的温度》韩汉翻译报告（节选）</v>
          </cell>
        </row>
        <row r="82">
          <cell r="B82" t="str">
            <v>李丽男</v>
          </cell>
          <cell r="C82" t="str">
            <v>201720721690</v>
          </cell>
          <cell r="D82" t="str">
            <v>2017</v>
          </cell>
          <cell r="E82" t="str">
            <v>朝鲜语口译</v>
          </cell>
          <cell r="F82" t="str">
            <v>徐永彬</v>
          </cell>
          <cell r="G82" t="str">
            <v>13261521169</v>
          </cell>
          <cell r="H82" t="str">
            <v>210602199507102029</v>
          </cell>
          <cell r="I82" t="str">
            <v>国家文化战略视域下韩国翻译政策研究</v>
          </cell>
        </row>
        <row r="83">
          <cell r="B83" t="str">
            <v>刘英姬</v>
          </cell>
          <cell r="C83" t="str">
            <v>201720721691</v>
          </cell>
          <cell r="D83" t="str">
            <v>2017</v>
          </cell>
          <cell r="E83" t="str">
            <v>朝鲜语口译</v>
          </cell>
          <cell r="F83" t="str">
            <v>郝君峰</v>
          </cell>
          <cell r="G83" t="str">
            <v>18801083060</v>
          </cell>
          <cell r="H83" t="str">
            <v>239005199607093826</v>
          </cell>
          <cell r="I83" t="str">
            <v>随笔集《皮囊》（节选）汉译韩翻译报告</v>
          </cell>
        </row>
        <row r="84">
          <cell r="B84" t="str">
            <v>王丽欣</v>
          </cell>
          <cell r="C84" t="str">
            <v>201720721692</v>
          </cell>
          <cell r="D84" t="str">
            <v>2017</v>
          </cell>
          <cell r="E84" t="str">
            <v>朝鲜语口译</v>
          </cell>
          <cell r="F84" t="str">
            <v>崔玉山</v>
          </cell>
          <cell r="G84" t="str">
            <v>18801035805</v>
          </cell>
          <cell r="H84" t="str">
            <v>320104199508282421</v>
          </cell>
          <cell r="I84" t="str">
            <v>长篇小说《难言之女》(节选)韩汉翻译报告</v>
          </cell>
        </row>
        <row r="85">
          <cell r="B85" t="str">
            <v>杨喆晨</v>
          </cell>
          <cell r="C85" t="str">
            <v>201720721693</v>
          </cell>
          <cell r="D85" t="str">
            <v>2017</v>
          </cell>
          <cell r="E85" t="str">
            <v>朝鲜语口译</v>
          </cell>
          <cell r="F85" t="str">
            <v>崔玉山</v>
          </cell>
          <cell r="G85" t="str">
            <v>15910708042</v>
          </cell>
          <cell r="H85" t="str">
            <v>340702199505060528</v>
          </cell>
          <cell r="I85" t="str">
            <v>随笔集《목마른 계절》（节选） 韩汉翻译报告</v>
          </cell>
        </row>
        <row r="86">
          <cell r="B86" t="str">
            <v>刘缓</v>
          </cell>
          <cell r="C86" t="str">
            <v>201720721694</v>
          </cell>
          <cell r="D86" t="str">
            <v>2017</v>
          </cell>
          <cell r="E86" t="str">
            <v>朝鲜语口译</v>
          </cell>
          <cell r="F86" t="str">
            <v>崔玉山</v>
          </cell>
          <cell r="G86" t="str">
            <v>18813161406</v>
          </cell>
          <cell r="H86" t="str">
            <v>411481199501292426</v>
          </cell>
          <cell r="I86" t="str">
            <v>散文集《한때 소중했던 것들》（节选）韩汉翻译报告</v>
          </cell>
        </row>
        <row r="87">
          <cell r="B87" t="str">
            <v>梁陈姗</v>
          </cell>
          <cell r="C87" t="str">
            <v>201720721695</v>
          </cell>
          <cell r="D87" t="str">
            <v>2017</v>
          </cell>
          <cell r="E87" t="str">
            <v>朝鲜语口译</v>
          </cell>
          <cell r="F87" t="str">
            <v>申泉</v>
          </cell>
          <cell r="G87" t="str">
            <v>18810656527</v>
          </cell>
          <cell r="H87" t="str">
            <v>450721199410110101</v>
          </cell>
          <cell r="I87" t="str">
            <v>文化翻译学视角下中国特色话语的韩译策略研究 ——以《中国关键词》两种韩译本的对比为例</v>
          </cell>
        </row>
        <row r="88">
          <cell r="B88" t="str">
            <v>高敏艳</v>
          </cell>
          <cell r="C88" t="str">
            <v>201720721696</v>
          </cell>
          <cell r="D88" t="str">
            <v>2017</v>
          </cell>
          <cell r="E88" t="str">
            <v>朝鲜语口译</v>
          </cell>
          <cell r="F88" t="str">
            <v>徐永彬</v>
          </cell>
          <cell r="G88" t="str">
            <v>18500520533</v>
          </cell>
          <cell r="H88" t="str">
            <v>231084199508164025</v>
          </cell>
          <cell r="I88" t="str">
            <v xml:space="preserve">翻译美学视角下小说人物形象再现研究 ——以《土地》第一部第三卷中译本为例 </v>
          </cell>
        </row>
        <row r="89">
          <cell r="B89" t="str">
            <v>何一玄</v>
          </cell>
          <cell r="C89" t="str">
            <v>201720721697</v>
          </cell>
          <cell r="D89" t="str">
            <v>2017</v>
          </cell>
          <cell r="E89" t="str">
            <v>朝鲜语口译</v>
          </cell>
          <cell r="F89" t="str">
            <v>李正秀</v>
          </cell>
          <cell r="G89" t="str">
            <v>18698824508</v>
          </cell>
          <cell r="H89" t="str">
            <v>210113199512240022</v>
          </cell>
          <cell r="I89" t="str">
            <v>小说《保持距离》（节选） 韩汉翻译报告</v>
          </cell>
        </row>
        <row r="90">
          <cell r="B90" t="str">
            <v>朱辉</v>
          </cell>
          <cell r="C90" t="str">
            <v>201720721698</v>
          </cell>
          <cell r="D90" t="str">
            <v>2017</v>
          </cell>
          <cell r="E90" t="str">
            <v>朝鲜语口译</v>
          </cell>
          <cell r="F90" t="str">
            <v>荣慧艳</v>
          </cell>
          <cell r="G90" t="str">
            <v>17809295714</v>
          </cell>
          <cell r="H90" t="str">
            <v>362427199509110015</v>
          </cell>
          <cell r="I90" t="str">
            <v>短篇小说《白》（节选） 韩汉翻译报告</v>
          </cell>
        </row>
        <row r="91">
          <cell r="B91" t="str">
            <v>金桂玉</v>
          </cell>
          <cell r="C91" t="str">
            <v>201720721699</v>
          </cell>
          <cell r="D91" t="str">
            <v>2017</v>
          </cell>
          <cell r="E91" t="str">
            <v>朝鲜语口译</v>
          </cell>
          <cell r="F91" t="str">
            <v>徐永彬</v>
          </cell>
          <cell r="G91" t="str">
            <v>18210219418</v>
          </cell>
          <cell r="H91" t="str">
            <v>220284199309191125</v>
          </cell>
          <cell r="I91" t="str">
            <v>生态翻译学视角下文化负载词的韩译研究--以莫言小说《蛙》为例</v>
          </cell>
        </row>
        <row r="92">
          <cell r="B92" t="str">
            <v>刘辰</v>
          </cell>
          <cell r="C92" t="str">
            <v>201720721700</v>
          </cell>
          <cell r="D92" t="str">
            <v>2017</v>
          </cell>
          <cell r="E92" t="str">
            <v>朝鲜语口译</v>
          </cell>
          <cell r="F92" t="str">
            <v>荣慧艳</v>
          </cell>
          <cell r="G92" t="str">
            <v>null</v>
          </cell>
          <cell r="H92" t="str">
            <v>211302199312260822</v>
          </cell>
          <cell r="I92" t="str">
            <v>散文集《发光吧，即使世界一片黑暗》（节选）韩汉翻译报告</v>
          </cell>
        </row>
        <row r="93">
          <cell r="B93" t="str">
            <v>梁煜</v>
          </cell>
          <cell r="C93" t="str">
            <v>201720721701</v>
          </cell>
          <cell r="D93" t="str">
            <v>2017</v>
          </cell>
          <cell r="E93" t="str">
            <v>朝鲜语口译</v>
          </cell>
          <cell r="F93" t="str">
            <v>李正秀</v>
          </cell>
          <cell r="G93" t="str">
            <v>18146569909</v>
          </cell>
          <cell r="H93" t="str">
            <v>510522199502199766</v>
          </cell>
          <cell r="I93" t="str">
            <v>短篇科幻小说集《灰色人》（节选） 韩汉翻译报告</v>
          </cell>
        </row>
        <row r="94">
          <cell r="B94" t="str">
            <v>岳少桐</v>
          </cell>
          <cell r="C94" t="str">
            <v>201720721702</v>
          </cell>
          <cell r="D94" t="str">
            <v>2017</v>
          </cell>
          <cell r="E94" t="str">
            <v>朝鲜语口译</v>
          </cell>
          <cell r="F94" t="str">
            <v>郝君峰</v>
          </cell>
          <cell r="G94" t="str">
            <v>18810377022</v>
          </cell>
          <cell r="H94" t="str">
            <v>37028119950220004X</v>
          </cell>
          <cell r="I94" t="str">
            <v>韩国综艺节目《新西游记5》字幕韩译汉翻译报告</v>
          </cell>
        </row>
        <row r="95">
          <cell r="B95" t="str">
            <v>许可</v>
          </cell>
          <cell r="C95" t="str">
            <v>201720721703</v>
          </cell>
          <cell r="D95" t="str">
            <v>2017</v>
          </cell>
          <cell r="E95" t="str">
            <v>朝鲜语口译</v>
          </cell>
          <cell r="F95" t="str">
            <v>郝君峰</v>
          </cell>
          <cell r="G95" t="str">
            <v>15764341130</v>
          </cell>
          <cell r="H95" t="str">
            <v>510503199603262753</v>
          </cell>
          <cell r="I95" t="str">
            <v>《对不起，没能更爱你一点》（节选） 韩译汉翻译报告</v>
          </cell>
        </row>
        <row r="96">
          <cell r="B96" t="str">
            <v>周亦然</v>
          </cell>
          <cell r="C96" t="str">
            <v>201720721704</v>
          </cell>
          <cell r="D96" t="str">
            <v>2017</v>
          </cell>
          <cell r="E96" t="str">
            <v>朝鲜语口译</v>
          </cell>
          <cell r="F96" t="str">
            <v>徐永彬</v>
          </cell>
          <cell r="G96" t="str">
            <v>18146569937</v>
          </cell>
          <cell r="H96" t="str">
            <v>370105199501160021</v>
          </cell>
          <cell r="I96" t="str">
            <v>散文集《爱上不完美》（节选）韩汉翻译报告</v>
          </cell>
        </row>
        <row r="97">
          <cell r="B97" t="str">
            <v>宋文静</v>
          </cell>
          <cell r="C97" t="str">
            <v>201720721705</v>
          </cell>
          <cell r="D97" t="str">
            <v>2017</v>
          </cell>
          <cell r="E97" t="str">
            <v>朝鲜语口译</v>
          </cell>
          <cell r="F97" t="str">
            <v>郝君峰</v>
          </cell>
          <cell r="G97" t="str">
            <v>13121526498</v>
          </cell>
          <cell r="H97" t="str">
            <v>370284199501100425</v>
          </cell>
          <cell r="I97" t="str">
            <v>韩国音乐剧《兰波》剧本(节选)韩汉翻译报告</v>
          </cell>
        </row>
        <row r="98">
          <cell r="B98" t="str">
            <v>滕一蓉</v>
          </cell>
          <cell r="C98" t="str">
            <v>201720721706</v>
          </cell>
          <cell r="D98" t="str">
            <v>2017</v>
          </cell>
          <cell r="E98" t="str">
            <v>朝鲜语口译</v>
          </cell>
          <cell r="F98" t="str">
            <v>申泉</v>
          </cell>
          <cell r="G98" t="str">
            <v>18801083130</v>
          </cell>
          <cell r="H98" t="str">
            <v>450121199508136622</v>
          </cell>
          <cell r="I98" t="str">
            <v>《中国山东省金铜佛像调查报告——佛教美术的交叉路，山东的金铜佛》（节选） 韩汉翻译报告</v>
          </cell>
        </row>
        <row r="99">
          <cell r="B99" t="str">
            <v>张振</v>
          </cell>
          <cell r="C99" t="str">
            <v>201720721707</v>
          </cell>
          <cell r="D99" t="str">
            <v>2017</v>
          </cell>
          <cell r="E99" t="str">
            <v>朝鲜语口译</v>
          </cell>
          <cell r="F99" t="str">
            <v>郝君峰</v>
          </cell>
          <cell r="G99" t="str">
            <v>13126813583</v>
          </cell>
          <cell r="H99" t="str">
            <v>371482199510120339</v>
          </cell>
          <cell r="I99" t="str">
            <v>《游戏的心理学》（节选）韩译汉翻译报告</v>
          </cell>
        </row>
        <row r="100">
          <cell r="B100" t="str">
            <v>王佳琪</v>
          </cell>
          <cell r="C100" t="str">
            <v>201720721708</v>
          </cell>
          <cell r="D100" t="str">
            <v>2017</v>
          </cell>
          <cell r="E100" t="str">
            <v>朝鲜语口译</v>
          </cell>
          <cell r="F100" t="str">
            <v>李正秀</v>
          </cell>
          <cell r="G100" t="str">
            <v>15600107321</v>
          </cell>
          <cell r="H100" t="str">
            <v>230709199401150325</v>
          </cell>
          <cell r="I100" t="str">
            <v>韩国长篇小说《关于女儿》（节选） 韩汉翻译报告</v>
          </cell>
        </row>
        <row r="101">
          <cell r="B101" t="str">
            <v>薛俊芳</v>
          </cell>
          <cell r="C101" t="str">
            <v>201720721709</v>
          </cell>
          <cell r="D101" t="str">
            <v>2017</v>
          </cell>
          <cell r="E101" t="str">
            <v>朝鲜语口译</v>
          </cell>
          <cell r="F101" t="str">
            <v>郝君峰</v>
          </cell>
          <cell r="G101" t="str">
            <v>18801037027</v>
          </cell>
          <cell r="H101" t="str">
            <v>140602199511272022</v>
          </cell>
          <cell r="I101" t="str">
            <v>韩国民俗类系列演讲文稿（节选）韩译汉翻译报告</v>
          </cell>
        </row>
        <row r="102">
          <cell r="B102" t="str">
            <v>穆秋月</v>
          </cell>
          <cell r="C102" t="str">
            <v>201720721710</v>
          </cell>
          <cell r="D102" t="str">
            <v>2017</v>
          </cell>
          <cell r="E102" t="str">
            <v>朝鲜语口译</v>
          </cell>
          <cell r="F102" t="str">
            <v>崔玉山</v>
          </cell>
          <cell r="G102" t="str">
            <v>18810632352</v>
          </cell>
          <cell r="H102" t="str">
            <v>220102199310251826</v>
          </cell>
          <cell r="I102" t="str">
            <v>中篇小说《风铃声》（节选）韩汉翻译报告</v>
          </cell>
        </row>
        <row r="103">
          <cell r="B103" t="str">
            <v>邓芷涵</v>
          </cell>
          <cell r="C103" t="str">
            <v>201720721711</v>
          </cell>
          <cell r="D103" t="str">
            <v>2017</v>
          </cell>
          <cell r="E103" t="str">
            <v>朝鲜语口译</v>
          </cell>
          <cell r="F103" t="str">
            <v>李正秀</v>
          </cell>
          <cell r="G103" t="str">
            <v>null</v>
          </cell>
          <cell r="H103" t="str">
            <v>440222199506120029</v>
          </cell>
          <cell r="I103" t="str">
            <v>中篇小说《数学闪耀之时》（节选）韩汉翻译报告</v>
          </cell>
        </row>
        <row r="104">
          <cell r="B104" t="str">
            <v>刘洁</v>
          </cell>
          <cell r="C104" t="str">
            <v>201720721712</v>
          </cell>
          <cell r="D104" t="str">
            <v>2017</v>
          </cell>
          <cell r="E104" t="str">
            <v>朝鲜语口译</v>
          </cell>
          <cell r="F104" t="str">
            <v>荣慧艳</v>
          </cell>
          <cell r="G104" t="str">
            <v>15510610829</v>
          </cell>
          <cell r="H104" t="str">
            <v>421102199510205224</v>
          </cell>
          <cell r="I104" t="str">
            <v>短篇小说《立冬》韩汉翻译报告</v>
          </cell>
        </row>
        <row r="105">
          <cell r="B105" t="str">
            <v>胡钧雅</v>
          </cell>
          <cell r="C105" t="str">
            <v>201720721713</v>
          </cell>
          <cell r="D105" t="str">
            <v>2017</v>
          </cell>
          <cell r="E105" t="str">
            <v>朝鲜语口译</v>
          </cell>
          <cell r="F105" t="str">
            <v>申泉</v>
          </cell>
          <cell r="G105" t="str">
            <v>17801033828</v>
          </cell>
          <cell r="H105" t="str">
            <v>371102199502208121</v>
          </cell>
          <cell r="I105" t="str">
            <v>随笔集《意外的今日惊喜》（节选）韩汉翻译报告</v>
          </cell>
        </row>
        <row r="106">
          <cell r="B106" t="str">
            <v>刘超群</v>
          </cell>
          <cell r="C106" t="str">
            <v>201720721714</v>
          </cell>
          <cell r="D106" t="str">
            <v>2017</v>
          </cell>
          <cell r="E106" t="str">
            <v>朝鲜语口译</v>
          </cell>
          <cell r="F106" t="str">
            <v>申泉</v>
          </cell>
          <cell r="G106" t="str">
            <v>15584403940</v>
          </cell>
          <cell r="H106" t="str">
            <v>220102198609063323</v>
          </cell>
          <cell r="I106" t="str">
            <v>散文集《个人主义者宣言》（节选）韩汉翻译报告</v>
          </cell>
        </row>
        <row r="107">
          <cell r="B107" t="str">
            <v>申芝瑛</v>
          </cell>
          <cell r="C107" t="str">
            <v>201720721715</v>
          </cell>
          <cell r="D107" t="str">
            <v>2017</v>
          </cell>
          <cell r="E107" t="str">
            <v>朝鲜语口译</v>
          </cell>
          <cell r="F107" t="str">
            <v>申泉</v>
          </cell>
          <cell r="G107" t="str">
            <v>13051516190</v>
          </cell>
          <cell r="H107" t="str">
            <v>220221199506061025</v>
          </cell>
          <cell r="I107" t="str">
            <v>语用翻译论视角下的 称谓语韩汉翻译策略研究 ——以《엄마를 부탁해》汉译本为例</v>
          </cell>
        </row>
        <row r="108">
          <cell r="B108" t="str">
            <v>张梦馨</v>
          </cell>
          <cell r="C108" t="str">
            <v>201720721716</v>
          </cell>
          <cell r="D108" t="str">
            <v>2017</v>
          </cell>
          <cell r="E108" t="str">
            <v>朝鲜语口译</v>
          </cell>
          <cell r="F108" t="str">
            <v>申泉</v>
          </cell>
          <cell r="G108" t="str">
            <v>13141236088</v>
          </cell>
          <cell r="H108" t="str">
            <v>341021199401315946</v>
          </cell>
          <cell r="I108" t="str">
            <v>作品集《你可能不知道的事》（节选）韩汉翻译报告</v>
          </cell>
        </row>
        <row r="109">
          <cell r="B109" t="str">
            <v>范琳琳</v>
          </cell>
          <cell r="C109" t="str">
            <v>201720721717</v>
          </cell>
          <cell r="D109" t="str">
            <v>2017</v>
          </cell>
          <cell r="E109" t="str">
            <v>朝鲜语口译</v>
          </cell>
          <cell r="F109" t="str">
            <v>李正秀</v>
          </cell>
          <cell r="G109" t="str">
            <v>18801081602</v>
          </cell>
          <cell r="H109" t="str">
            <v>21050519950104102X</v>
          </cell>
          <cell r="I109" t="str">
            <v>小说《窗外盛夏》（节选）韩汉翻译报告</v>
          </cell>
        </row>
        <row r="110">
          <cell r="B110" t="str">
            <v>金琼</v>
          </cell>
          <cell r="C110" t="str">
            <v>201720721718</v>
          </cell>
          <cell r="D110" t="str">
            <v>2017</v>
          </cell>
          <cell r="E110" t="str">
            <v>朝鲜语口译</v>
          </cell>
          <cell r="F110" t="str">
            <v>李正秀</v>
          </cell>
          <cell r="G110" t="str">
            <v>13920572756</v>
          </cell>
          <cell r="H110" t="str">
            <v>230184198703093023</v>
          </cell>
          <cell r="I110" t="str">
            <v>《风铃之声》（节选）韩汉翻译报告</v>
          </cell>
        </row>
        <row r="111">
          <cell r="B111" t="str">
            <v>唐庆玲</v>
          </cell>
          <cell r="C111" t="str">
            <v>201720721719</v>
          </cell>
          <cell r="D111" t="str">
            <v>2017</v>
          </cell>
          <cell r="E111" t="str">
            <v>朝鲜语口译</v>
          </cell>
          <cell r="F111" t="str">
            <v>李正秀</v>
          </cell>
          <cell r="G111" t="str">
            <v>18801168684</v>
          </cell>
          <cell r="H111" t="str">
            <v>371327199411194623</v>
          </cell>
          <cell r="I111" t="str">
            <v>韩国长篇小说《해리》（节选）韩汉翻译报告</v>
          </cell>
        </row>
        <row r="112">
          <cell r="B112" t="str">
            <v>颜梦</v>
          </cell>
          <cell r="C112" t="str">
            <v>201720721720</v>
          </cell>
          <cell r="D112" t="str">
            <v>2017</v>
          </cell>
          <cell r="E112" t="str">
            <v>朝鲜语口译</v>
          </cell>
          <cell r="F112" t="str">
            <v>李正秀</v>
          </cell>
          <cell r="G112" t="str">
            <v>18101324323</v>
          </cell>
          <cell r="H112" t="str">
            <v>371302199502024323</v>
          </cell>
          <cell r="I112" t="str">
            <v>“神似论”视域下韩中文学翻译中直译与意译的选择 ——以《哪里传来找我的电话铃声》中译本为例</v>
          </cell>
        </row>
        <row r="113">
          <cell r="B113" t="str">
            <v>朴实</v>
          </cell>
          <cell r="C113" t="str">
            <v>201720721721</v>
          </cell>
          <cell r="D113" t="str">
            <v>2017</v>
          </cell>
          <cell r="E113" t="str">
            <v>朝鲜语口译</v>
          </cell>
          <cell r="F113" t="str">
            <v>申泉</v>
          </cell>
          <cell r="G113" t="str">
            <v>15041526236</v>
          </cell>
          <cell r="H113" t="str">
            <v>21062419940728824X</v>
          </cell>
          <cell r="I113" t="str">
            <v>长篇小说《不一样的人》（节选）韩汉翻译报告</v>
          </cell>
        </row>
        <row r="114">
          <cell r="B114" t="str">
            <v>柳廷旻</v>
          </cell>
          <cell r="C114" t="str">
            <v>W201752901</v>
          </cell>
          <cell r="D114" t="str">
            <v>2017</v>
          </cell>
          <cell r="E114" t="str">
            <v>朝鲜语口译</v>
          </cell>
          <cell r="F114" t="str">
            <v>荣慧艳</v>
          </cell>
          <cell r="G114" t="str">
            <v>15510296743</v>
          </cell>
          <cell r="H114" t="str">
            <v>M21283130</v>
          </cell>
          <cell r="I114" t="str">
            <v>小说&lt;蜻蜓眼&gt;(节选) 汉韩翻译报告</v>
          </cell>
        </row>
        <row r="115">
          <cell r="B115" t="str">
            <v>林晋熙</v>
          </cell>
          <cell r="C115" t="str">
            <v>W201752902</v>
          </cell>
          <cell r="D115" t="str">
            <v>2017</v>
          </cell>
          <cell r="E115" t="str">
            <v>朝鲜语口译</v>
          </cell>
          <cell r="F115" t="str">
            <v>徐永彬</v>
          </cell>
          <cell r="G115" t="str">
            <v>null</v>
          </cell>
          <cell r="H115" t="str">
            <v>M84648980</v>
          </cell>
          <cell r="I115" t="str">
            <v>中国电视剧《北京女子图鉴》（节选） 汉韩翻译报告</v>
          </cell>
        </row>
        <row r="116">
          <cell r="B116" t="str">
            <v>安美映</v>
          </cell>
          <cell r="C116" t="str">
            <v>W201752903</v>
          </cell>
          <cell r="D116" t="str">
            <v>2017</v>
          </cell>
          <cell r="E116" t="str">
            <v>朝鲜语口译</v>
          </cell>
          <cell r="F116" t="str">
            <v>荣慧艳</v>
          </cell>
          <cell r="G116" t="str">
            <v>18611515226</v>
          </cell>
          <cell r="H116" t="str">
            <v>M51116736</v>
          </cell>
          <cell r="I116" t="str">
            <v>小说《我不》（节选）汉韩翻译报告</v>
          </cell>
        </row>
        <row r="117">
          <cell r="B117" t="str">
            <v>全弘珍</v>
          </cell>
          <cell r="C117" t="str">
            <v>W201752905</v>
          </cell>
          <cell r="D117" t="str">
            <v>2017</v>
          </cell>
          <cell r="E117" t="str">
            <v>朝鲜语口译</v>
          </cell>
          <cell r="F117" t="str">
            <v>申泉</v>
          </cell>
          <cell r="G117" t="str">
            <v>null</v>
          </cell>
          <cell r="H117" t="str">
            <v>M90730553</v>
          </cell>
          <cell r="I117" t="str">
            <v>中国小说《猫可以作证》（节选） 汉韩翻译报告</v>
          </cell>
        </row>
        <row r="118">
          <cell r="B118" t="str">
            <v>康恩贞</v>
          </cell>
          <cell r="C118" t="str">
            <v>W201752906</v>
          </cell>
          <cell r="D118" t="str">
            <v>2017</v>
          </cell>
          <cell r="E118" t="str">
            <v>朝鲜语口译</v>
          </cell>
          <cell r="F118" t="str">
            <v>崔玉山</v>
          </cell>
          <cell r="G118" t="str">
            <v>18611232173</v>
          </cell>
          <cell r="H118" t="str">
            <v>M66970798</v>
          </cell>
          <cell r="I118" t="str">
            <v>《笛声何处》（节选）汉韩翻译报告</v>
          </cell>
        </row>
        <row r="119">
          <cell r="B119" t="str">
            <v>孙有真</v>
          </cell>
          <cell r="C119" t="str">
            <v>W201752907</v>
          </cell>
          <cell r="D119" t="str">
            <v>2017</v>
          </cell>
          <cell r="E119" t="str">
            <v>朝鲜语口译</v>
          </cell>
          <cell r="F119" t="str">
            <v>荣慧艳</v>
          </cell>
          <cell r="G119" t="str">
            <v>13121260856</v>
          </cell>
          <cell r="H119" t="str">
            <v>M49636793</v>
          </cell>
          <cell r="I119" t="str">
            <v>汉语外来语标记法案例分析和翻译应用 ——以中国人名、地名、企业名和政策名称的新闻案例为中心</v>
          </cell>
        </row>
        <row r="120">
          <cell r="B120" t="str">
            <v>金秀映</v>
          </cell>
          <cell r="C120" t="str">
            <v>W201752908</v>
          </cell>
          <cell r="D120" t="str">
            <v>2017</v>
          </cell>
          <cell r="E120" t="str">
            <v>朝鲜语口译</v>
          </cell>
          <cell r="F120" t="str">
            <v>荣慧艳</v>
          </cell>
          <cell r="G120" t="str">
            <v>13261389478</v>
          </cell>
          <cell r="H120" t="str">
            <v>M51649925</v>
          </cell>
          <cell r="I120" t="str">
            <v>小说《送你一匹马》（节选）汉韩翻译报告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opLeftCell="B1" workbookViewId="0">
      <selection activeCell="F11" sqref="F11"/>
    </sheetView>
  </sheetViews>
  <sheetFormatPr defaultRowHeight="12"/>
  <cols>
    <col min="1" max="2" width="5" style="12" bestFit="1" customWidth="1"/>
    <col min="3" max="3" width="16.75" style="7" bestFit="1" customWidth="1"/>
    <col min="4" max="4" width="14" style="12" customWidth="1"/>
    <col min="5" max="5" width="11.25" style="12" bestFit="1" customWidth="1"/>
    <col min="6" max="6" width="18.5" style="12" customWidth="1"/>
    <col min="7" max="7" width="5" style="12" customWidth="1"/>
    <col min="8" max="8" width="49.625" style="12" bestFit="1" customWidth="1"/>
    <col min="9" max="9" width="12.5" style="12" bestFit="1" customWidth="1"/>
    <col min="10" max="10" width="8.5" style="12" bestFit="1" customWidth="1"/>
    <col min="11" max="11" width="18.25" style="12" customWidth="1"/>
    <col min="12" max="16384" width="9" style="12"/>
  </cols>
  <sheetData>
    <row r="1" spans="1:11" s="8" customFormat="1">
      <c r="A1" s="9" t="s">
        <v>5</v>
      </c>
      <c r="B1" s="9" t="s">
        <v>6</v>
      </c>
      <c r="C1" s="9" t="s">
        <v>0</v>
      </c>
      <c r="D1" s="9" t="s">
        <v>1</v>
      </c>
      <c r="E1" s="10" t="s">
        <v>2</v>
      </c>
      <c r="F1" s="9" t="s">
        <v>3</v>
      </c>
      <c r="G1" s="9" t="s">
        <v>7</v>
      </c>
      <c r="H1" s="9" t="s">
        <v>4</v>
      </c>
      <c r="I1" s="11" t="s">
        <v>16</v>
      </c>
      <c r="J1" s="11" t="s">
        <v>9</v>
      </c>
      <c r="K1" s="9" t="s">
        <v>22</v>
      </c>
    </row>
    <row r="2" spans="1:11" ht="24">
      <c r="A2" s="12">
        <v>1</v>
      </c>
      <c r="B2" s="12" t="s">
        <v>17</v>
      </c>
      <c r="C2" s="7" t="s">
        <v>33</v>
      </c>
      <c r="D2" s="23" t="s">
        <v>27</v>
      </c>
      <c r="E2" s="23" t="s">
        <v>25</v>
      </c>
      <c r="F2" s="23" t="s">
        <v>26</v>
      </c>
      <c r="G2" s="12" t="s">
        <v>32</v>
      </c>
      <c r="H2" s="23" t="s">
        <v>28</v>
      </c>
      <c r="I2" s="24">
        <v>0.126</v>
      </c>
      <c r="K2" s="12" t="s">
        <v>34</v>
      </c>
    </row>
    <row r="3" spans="1:11" ht="24">
      <c r="A3" s="12">
        <v>2</v>
      </c>
      <c r="B3" s="12" t="s">
        <v>17</v>
      </c>
      <c r="C3" s="7" t="s">
        <v>33</v>
      </c>
      <c r="D3" s="23" t="s">
        <v>27</v>
      </c>
      <c r="E3" s="23" t="s">
        <v>29</v>
      </c>
      <c r="F3" s="23" t="s">
        <v>30</v>
      </c>
      <c r="G3" s="12" t="s">
        <v>32</v>
      </c>
      <c r="H3" s="23" t="s">
        <v>31</v>
      </c>
      <c r="I3" s="24">
        <v>8.2000000000000003E-2</v>
      </c>
      <c r="K3" s="12" t="s">
        <v>34</v>
      </c>
    </row>
  </sheetData>
  <sortState ref="A2:T18">
    <sortCondition descending="1" ref="C2:C18"/>
    <sortCondition ref="D2:D18"/>
    <sortCondition ref="E2:E18"/>
  </sortState>
  <phoneticPr fontId="10" type="noConversion"/>
  <conditionalFormatting sqref="I1:J1048576">
    <cfRule type="cellIs" dxfId="7" priority="3" operator="between">
      <formula>0.2</formula>
      <formula>0.4</formula>
    </cfRule>
    <cfRule type="cellIs" dxfId="6" priority="4" operator="greaterThan">
      <formula>0.4</formula>
    </cfRule>
  </conditionalFormatting>
  <printOptions gridLines="1"/>
  <pageMargins left="0.35433070866141736" right="0.43307086614173229" top="0.74803149606299213" bottom="0.35433070866141736" header="0.31496062992125984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L30" sqref="L30"/>
    </sheetView>
  </sheetViews>
  <sheetFormatPr defaultColWidth="9" defaultRowHeight="11.25"/>
  <cols>
    <col min="1" max="1" width="4.75" style="4" bestFit="1" customWidth="1"/>
    <col min="2" max="2" width="6" style="4" bestFit="1" customWidth="1"/>
    <col min="3" max="3" width="7.5" style="4" bestFit="1" customWidth="1"/>
    <col min="4" max="4" width="15" style="4" bestFit="1" customWidth="1"/>
    <col min="5" max="5" width="9.75" style="4" bestFit="1" customWidth="1"/>
    <col min="6" max="6" width="6" style="4" bestFit="1" customWidth="1"/>
    <col min="7" max="7" width="4.75" style="4" bestFit="1" customWidth="1"/>
    <col min="8" max="8" width="53.875" style="4" bestFit="1" customWidth="1"/>
    <col min="9" max="9" width="8" style="4" bestFit="1" customWidth="1"/>
    <col min="10" max="10" width="8" style="5" bestFit="1" customWidth="1"/>
    <col min="11" max="11" width="16.125" style="4" bestFit="1" customWidth="1"/>
    <col min="12" max="12" width="17.625" style="4" bestFit="1" customWidth="1"/>
    <col min="13" max="15" width="9.75" style="4" bestFit="1" customWidth="1"/>
    <col min="16" max="16" width="5.75" style="4" customWidth="1"/>
    <col min="17" max="16384" width="9" style="4"/>
  </cols>
  <sheetData>
    <row r="1" spans="1:11" ht="12">
      <c r="A1" s="1" t="s">
        <v>5</v>
      </c>
      <c r="B1" s="1" t="s">
        <v>6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15</v>
      </c>
      <c r="H1" s="1" t="s">
        <v>4</v>
      </c>
      <c r="I1" s="3" t="s">
        <v>8</v>
      </c>
      <c r="J1" s="3" t="s">
        <v>9</v>
      </c>
      <c r="K1" s="9" t="s">
        <v>22</v>
      </c>
    </row>
    <row r="2" spans="1:11" ht="12">
      <c r="A2" s="4">
        <v>1</v>
      </c>
      <c r="B2" s="4" t="s">
        <v>18</v>
      </c>
      <c r="C2" s="4" t="s">
        <v>35</v>
      </c>
      <c r="D2" s="26" t="s">
        <v>127</v>
      </c>
      <c r="E2" s="4" t="s">
        <v>136</v>
      </c>
      <c r="F2" s="26" t="s">
        <v>130</v>
      </c>
      <c r="G2" s="4" t="s">
        <v>43</v>
      </c>
      <c r="H2" s="26" t="s">
        <v>137</v>
      </c>
      <c r="I2" s="24">
        <v>0.47799999999999998</v>
      </c>
      <c r="J2" s="5" t="s">
        <v>231</v>
      </c>
    </row>
    <row r="3" spans="1:11" ht="12">
      <c r="A3" s="4">
        <v>2</v>
      </c>
      <c r="B3" s="4" t="s">
        <v>18</v>
      </c>
      <c r="C3" s="4" t="s">
        <v>35</v>
      </c>
      <c r="D3" s="26" t="s">
        <v>37</v>
      </c>
      <c r="E3" s="4" t="s">
        <v>47</v>
      </c>
      <c r="F3" s="27" t="s">
        <v>36</v>
      </c>
      <c r="G3" s="4" t="s">
        <v>43</v>
      </c>
      <c r="H3" s="4" t="s">
        <v>52</v>
      </c>
      <c r="I3" s="24">
        <v>7.6999999999999999E-2</v>
      </c>
    </row>
    <row r="4" spans="1:11" ht="12">
      <c r="A4" s="4">
        <v>3</v>
      </c>
      <c r="B4" s="4" t="s">
        <v>18</v>
      </c>
      <c r="C4" s="4" t="s">
        <v>35</v>
      </c>
      <c r="D4" s="26" t="s">
        <v>37</v>
      </c>
      <c r="E4" s="4" t="s">
        <v>48</v>
      </c>
      <c r="F4" s="27" t="s">
        <v>38</v>
      </c>
      <c r="G4" s="4" t="s">
        <v>44</v>
      </c>
      <c r="H4" s="4" t="s">
        <v>53</v>
      </c>
      <c r="I4" s="24">
        <v>6.2E-2</v>
      </c>
    </row>
    <row r="5" spans="1:11" ht="12">
      <c r="A5" s="4">
        <v>4</v>
      </c>
      <c r="B5" s="4" t="s">
        <v>18</v>
      </c>
      <c r="C5" s="4" t="s">
        <v>35</v>
      </c>
      <c r="D5" s="26" t="s">
        <v>37</v>
      </c>
      <c r="E5" s="4" t="s">
        <v>49</v>
      </c>
      <c r="F5" s="27" t="s">
        <v>39</v>
      </c>
      <c r="G5" s="4" t="s">
        <v>43</v>
      </c>
      <c r="H5" s="4" t="s">
        <v>54</v>
      </c>
      <c r="I5" s="24">
        <v>7.1999999999999995E-2</v>
      </c>
    </row>
    <row r="6" spans="1:11" ht="12">
      <c r="A6" s="4">
        <v>5</v>
      </c>
      <c r="B6" s="4" t="s">
        <v>18</v>
      </c>
      <c r="C6" s="4" t="s">
        <v>35</v>
      </c>
      <c r="D6" s="26" t="s">
        <v>37</v>
      </c>
      <c r="E6" s="4" t="s">
        <v>50</v>
      </c>
      <c r="F6" s="27" t="s">
        <v>40</v>
      </c>
      <c r="G6" s="4" t="s">
        <v>43</v>
      </c>
      <c r="H6" s="4" t="s">
        <v>55</v>
      </c>
      <c r="I6" s="24">
        <v>4.5999999999999999E-2</v>
      </c>
    </row>
    <row r="7" spans="1:11" ht="12">
      <c r="A7" s="4">
        <v>6</v>
      </c>
      <c r="B7" s="4" t="s">
        <v>18</v>
      </c>
      <c r="C7" s="4" t="s">
        <v>35</v>
      </c>
      <c r="D7" s="26" t="s">
        <v>37</v>
      </c>
      <c r="E7" s="4" t="s">
        <v>51</v>
      </c>
      <c r="F7" s="27" t="s">
        <v>41</v>
      </c>
      <c r="G7" s="4" t="s">
        <v>44</v>
      </c>
      <c r="H7" s="4" t="s">
        <v>56</v>
      </c>
      <c r="I7" s="24">
        <v>4.9000000000000002E-2</v>
      </c>
    </row>
    <row r="8" spans="1:11" ht="12">
      <c r="A8" s="4">
        <v>7</v>
      </c>
      <c r="B8" s="4" t="s">
        <v>18</v>
      </c>
      <c r="C8" s="4" t="s">
        <v>35</v>
      </c>
      <c r="D8" s="26" t="s">
        <v>37</v>
      </c>
      <c r="E8" s="4" t="s">
        <v>45</v>
      </c>
      <c r="F8" s="27" t="s">
        <v>42</v>
      </c>
      <c r="G8" s="4" t="s">
        <v>44</v>
      </c>
      <c r="H8" s="4" t="s">
        <v>46</v>
      </c>
      <c r="I8" s="24">
        <v>0.03</v>
      </c>
      <c r="K8" s="4" t="s">
        <v>57</v>
      </c>
    </row>
    <row r="9" spans="1:11" ht="12">
      <c r="A9" s="4">
        <v>8</v>
      </c>
      <c r="B9" s="4" t="s">
        <v>18</v>
      </c>
      <c r="C9" s="4" t="s">
        <v>35</v>
      </c>
      <c r="D9" s="26" t="s">
        <v>68</v>
      </c>
      <c r="E9" s="4" t="s">
        <v>69</v>
      </c>
      <c r="F9" s="27" t="s">
        <v>58</v>
      </c>
      <c r="G9" s="4" t="s">
        <v>43</v>
      </c>
      <c r="H9" s="4" t="s">
        <v>70</v>
      </c>
      <c r="I9" s="24">
        <v>0.14599999999999999</v>
      </c>
      <c r="K9" s="4" t="s">
        <v>57</v>
      </c>
    </row>
    <row r="10" spans="1:11" ht="12">
      <c r="A10" s="4">
        <v>9</v>
      </c>
      <c r="B10" s="4" t="s">
        <v>18</v>
      </c>
      <c r="C10" s="4" t="s">
        <v>35</v>
      </c>
      <c r="D10" s="26" t="s">
        <v>68</v>
      </c>
      <c r="E10" s="4" t="s">
        <v>71</v>
      </c>
      <c r="F10" s="27" t="s">
        <v>59</v>
      </c>
      <c r="G10" s="4" t="s">
        <v>43</v>
      </c>
      <c r="H10" s="4" t="s">
        <v>72</v>
      </c>
      <c r="I10" s="24">
        <v>0.105</v>
      </c>
    </row>
    <row r="11" spans="1:11" ht="12">
      <c r="A11" s="4">
        <v>10</v>
      </c>
      <c r="B11" s="4" t="s">
        <v>18</v>
      </c>
      <c r="C11" s="4" t="s">
        <v>35</v>
      </c>
      <c r="D11" s="26" t="s">
        <v>68</v>
      </c>
      <c r="E11" s="4" t="s">
        <v>73</v>
      </c>
      <c r="F11" s="27" t="s">
        <v>60</v>
      </c>
      <c r="G11" s="4" t="s">
        <v>43</v>
      </c>
      <c r="H11" s="4" t="s">
        <v>74</v>
      </c>
      <c r="I11" s="24">
        <v>8.8999999999999996E-2</v>
      </c>
    </row>
    <row r="12" spans="1:11" ht="12">
      <c r="A12" s="4">
        <v>11</v>
      </c>
      <c r="B12" s="4" t="s">
        <v>18</v>
      </c>
      <c r="C12" s="4" t="s">
        <v>35</v>
      </c>
      <c r="D12" s="26" t="s">
        <v>68</v>
      </c>
      <c r="E12" s="4" t="s">
        <v>75</v>
      </c>
      <c r="F12" s="27" t="s">
        <v>61</v>
      </c>
      <c r="G12" s="4" t="s">
        <v>43</v>
      </c>
      <c r="H12" s="4" t="s">
        <v>76</v>
      </c>
      <c r="I12" s="24">
        <v>8.4000000000000005E-2</v>
      </c>
    </row>
    <row r="13" spans="1:11" ht="12">
      <c r="A13" s="4">
        <v>12</v>
      </c>
      <c r="B13" s="4" t="s">
        <v>18</v>
      </c>
      <c r="C13" s="4" t="s">
        <v>35</v>
      </c>
      <c r="D13" s="26" t="s">
        <v>68</v>
      </c>
      <c r="E13" s="4" t="s">
        <v>77</v>
      </c>
      <c r="F13" s="27" t="s">
        <v>62</v>
      </c>
      <c r="G13" s="4" t="s">
        <v>43</v>
      </c>
      <c r="H13" s="4" t="s">
        <v>78</v>
      </c>
      <c r="I13" s="24">
        <v>6.2E-2</v>
      </c>
      <c r="K13" s="4" t="s">
        <v>57</v>
      </c>
    </row>
    <row r="14" spans="1:11" ht="12">
      <c r="A14" s="4">
        <v>13</v>
      </c>
      <c r="B14" s="4" t="s">
        <v>18</v>
      </c>
      <c r="C14" s="4" t="s">
        <v>35</v>
      </c>
      <c r="D14" s="26" t="s">
        <v>68</v>
      </c>
      <c r="E14" s="4" t="s">
        <v>79</v>
      </c>
      <c r="F14" s="27" t="s">
        <v>63</v>
      </c>
      <c r="G14" s="4" t="s">
        <v>43</v>
      </c>
      <c r="H14" s="4" t="s">
        <v>80</v>
      </c>
      <c r="I14" s="29">
        <v>0.04</v>
      </c>
    </row>
    <row r="15" spans="1:11" ht="12">
      <c r="A15" s="4">
        <v>14</v>
      </c>
      <c r="B15" s="4" t="s">
        <v>18</v>
      </c>
      <c r="C15" s="4" t="s">
        <v>35</v>
      </c>
      <c r="D15" s="26" t="s">
        <v>68</v>
      </c>
      <c r="E15" s="4" t="s">
        <v>81</v>
      </c>
      <c r="F15" s="27" t="s">
        <v>64</v>
      </c>
      <c r="G15" s="4" t="s">
        <v>43</v>
      </c>
      <c r="H15" s="4" t="s">
        <v>82</v>
      </c>
      <c r="I15" s="24">
        <v>3.7999999999999999E-2</v>
      </c>
    </row>
    <row r="16" spans="1:11" ht="12">
      <c r="A16" s="4">
        <v>15</v>
      </c>
      <c r="B16" s="4" t="s">
        <v>18</v>
      </c>
      <c r="C16" s="4" t="s">
        <v>35</v>
      </c>
      <c r="D16" s="26" t="s">
        <v>68</v>
      </c>
      <c r="E16" s="4" t="s">
        <v>83</v>
      </c>
      <c r="F16" s="27" t="s">
        <v>65</v>
      </c>
      <c r="G16" s="4" t="s">
        <v>43</v>
      </c>
      <c r="H16" s="4" t="s">
        <v>84</v>
      </c>
      <c r="I16" s="24">
        <v>3.2000000000000001E-2</v>
      </c>
    </row>
    <row r="17" spans="1:11" ht="12">
      <c r="A17" s="4">
        <v>16</v>
      </c>
      <c r="B17" s="4" t="s">
        <v>18</v>
      </c>
      <c r="C17" s="4" t="s">
        <v>35</v>
      </c>
      <c r="D17" s="26" t="s">
        <v>68</v>
      </c>
      <c r="E17" s="4" t="s">
        <v>85</v>
      </c>
      <c r="F17" s="27" t="s">
        <v>66</v>
      </c>
      <c r="G17" s="4" t="s">
        <v>43</v>
      </c>
      <c r="H17" s="4" t="s">
        <v>86</v>
      </c>
      <c r="I17" s="24">
        <v>2.9000000000000001E-2</v>
      </c>
    </row>
    <row r="18" spans="1:11" ht="12">
      <c r="A18" s="4">
        <v>17</v>
      </c>
      <c r="B18" s="4" t="s">
        <v>18</v>
      </c>
      <c r="C18" s="4" t="s">
        <v>35</v>
      </c>
      <c r="D18" s="26" t="s">
        <v>68</v>
      </c>
      <c r="E18" s="4" t="s">
        <v>87</v>
      </c>
      <c r="F18" s="27" t="s">
        <v>67</v>
      </c>
      <c r="G18" s="4" t="s">
        <v>43</v>
      </c>
      <c r="H18" s="4" t="s">
        <v>88</v>
      </c>
      <c r="I18" s="24">
        <v>8.0000000000000002E-3</v>
      </c>
      <c r="K18" s="4" t="s">
        <v>57</v>
      </c>
    </row>
    <row r="19" spans="1:11" ht="12">
      <c r="A19" s="4">
        <v>18</v>
      </c>
      <c r="B19" s="4" t="s">
        <v>18</v>
      </c>
      <c r="C19" s="4" t="s">
        <v>35</v>
      </c>
      <c r="D19" s="4" t="s">
        <v>95</v>
      </c>
      <c r="E19" s="4" t="str">
        <f>VLOOKUP(F19,[1]Sheet0!$B$4:$I$19,2,0)</f>
        <v>201610711514</v>
      </c>
      <c r="F19" s="27" t="s">
        <v>89</v>
      </c>
      <c r="G19" s="4" t="s">
        <v>43</v>
      </c>
      <c r="H19" s="4" t="str">
        <f>VLOOKUP(F19,[1]Sheet0!$B$4:$I$19,8,0)</f>
        <v>“一带一路”背景下中国对俄罗斯基础设施投资研究</v>
      </c>
      <c r="I19" s="24">
        <v>0.115</v>
      </c>
      <c r="K19" s="4" t="s">
        <v>57</v>
      </c>
    </row>
    <row r="20" spans="1:11" ht="12">
      <c r="A20" s="4">
        <v>19</v>
      </c>
      <c r="B20" s="4" t="s">
        <v>18</v>
      </c>
      <c r="C20" s="4" t="s">
        <v>35</v>
      </c>
      <c r="D20" s="4" t="s">
        <v>95</v>
      </c>
      <c r="E20" s="4" t="str">
        <f>VLOOKUP(F20,[1]Sheet0!$B$4:$I$19,2,0)</f>
        <v>201610711516</v>
      </c>
      <c r="F20" s="27" t="s">
        <v>90</v>
      </c>
      <c r="G20" s="4" t="s">
        <v>43</v>
      </c>
      <c r="H20" s="4" t="str">
        <f>VLOOKUP(F20,[1]Sheet0!$B$4:$I$19,8,0)</f>
        <v>数字经济背景下中俄跨境电商发展研究</v>
      </c>
      <c r="I20" s="24">
        <v>8.3000000000000004E-2</v>
      </c>
      <c r="K20" s="4" t="s">
        <v>57</v>
      </c>
    </row>
    <row r="21" spans="1:11" ht="12">
      <c r="A21" s="4">
        <v>20</v>
      </c>
      <c r="B21" s="4" t="s">
        <v>18</v>
      </c>
      <c r="C21" s="4" t="s">
        <v>35</v>
      </c>
      <c r="D21" s="4" t="s">
        <v>95</v>
      </c>
      <c r="E21" s="4" t="str">
        <f>VLOOKUP(F21,[1]Sheet0!$B$4:$I$19,2,0)</f>
        <v>201610711520</v>
      </c>
      <c r="F21" s="27" t="s">
        <v>91</v>
      </c>
      <c r="G21" s="4" t="s">
        <v>43</v>
      </c>
      <c r="H21" s="4" t="str">
        <f>VLOOKUP(F21,[1]Sheet0!$B$4:$I$19,8,0)</f>
        <v>中国对俄罗斯农业投资的主要模式研究</v>
      </c>
      <c r="I21" s="24">
        <v>6.0999999999999999E-2</v>
      </c>
      <c r="K21" s="4" t="s">
        <v>57</v>
      </c>
    </row>
    <row r="22" spans="1:11" ht="12">
      <c r="A22" s="4">
        <v>21</v>
      </c>
      <c r="B22" s="4" t="s">
        <v>18</v>
      </c>
      <c r="C22" s="4" t="s">
        <v>35</v>
      </c>
      <c r="D22" s="4" t="s">
        <v>95</v>
      </c>
      <c r="E22" s="4" t="str">
        <f>VLOOKUP(F22,[1]Sheet0!$B$4:$I$19,2,0)</f>
        <v>201610711515</v>
      </c>
      <c r="F22" s="27" t="s">
        <v>92</v>
      </c>
      <c r="G22" s="4" t="s">
        <v>43</v>
      </c>
      <c r="H22" s="4" t="str">
        <f>VLOOKUP(F22,[1]Sheet0!$B$4:$I$19,8,0)</f>
        <v>新时代中俄能源合作分析</v>
      </c>
      <c r="I22" s="24">
        <v>3.1E-2</v>
      </c>
      <c r="K22" s="4" t="s">
        <v>57</v>
      </c>
    </row>
    <row r="23" spans="1:11" ht="12">
      <c r="A23" s="4">
        <v>22</v>
      </c>
      <c r="B23" s="4" t="s">
        <v>18</v>
      </c>
      <c r="C23" s="4" t="s">
        <v>35</v>
      </c>
      <c r="D23" s="4" t="s">
        <v>95</v>
      </c>
      <c r="E23" s="4" t="str">
        <f>VLOOKUP(F23,[1]Sheet0!$B$4:$I$19,2,0)</f>
        <v>201610711519</v>
      </c>
      <c r="F23" s="27" t="s">
        <v>93</v>
      </c>
      <c r="G23" s="4" t="s">
        <v>43</v>
      </c>
      <c r="H23" s="4" t="str">
        <f>VLOOKUP(F23,[1]Sheet0!$B$4:$I$19,8,0)</f>
        <v>卢布国际化战略及影响因素研究</v>
      </c>
      <c r="I23" s="24">
        <v>2.5000000000000001E-2</v>
      </c>
      <c r="K23" s="4" t="s">
        <v>57</v>
      </c>
    </row>
    <row r="24" spans="1:11" ht="12">
      <c r="A24" s="4">
        <v>23</v>
      </c>
      <c r="B24" s="4" t="s">
        <v>18</v>
      </c>
      <c r="C24" s="4" t="s">
        <v>35</v>
      </c>
      <c r="D24" s="4" t="s">
        <v>95</v>
      </c>
      <c r="E24" s="4" t="str">
        <f>VLOOKUP(F24,[1]Sheet0!$B$4:$I$19,2,0)</f>
        <v>201710711621</v>
      </c>
      <c r="F24" s="27" t="s">
        <v>94</v>
      </c>
      <c r="G24" s="4" t="s">
        <v>43</v>
      </c>
      <c r="H24" s="4" t="str">
        <f>VLOOKUP(F24,[1]Sheet0!$B$4:$I$19,8,0)</f>
        <v>叙利亚危机以来俄罗斯与土耳其的外交关系研究</v>
      </c>
      <c r="I24" s="24">
        <v>2.5000000000000001E-2</v>
      </c>
    </row>
    <row r="25" spans="1:11" ht="12">
      <c r="A25" s="4">
        <v>24</v>
      </c>
      <c r="B25" s="4" t="s">
        <v>18</v>
      </c>
      <c r="C25" s="4" t="s">
        <v>35</v>
      </c>
      <c r="D25" s="4" t="s">
        <v>99</v>
      </c>
      <c r="E25" s="4" t="str">
        <f>VLOOKUP(F25,[1]Sheet0!$B$4:$I$19,2,0)</f>
        <v>201610721525</v>
      </c>
      <c r="F25" s="27" t="s">
        <v>98</v>
      </c>
      <c r="G25" s="4" t="s">
        <v>43</v>
      </c>
      <c r="H25" s="4" t="str">
        <f>VLOOKUP(F25,[1]Sheet0!$B$4:$I$19,8,0)</f>
        <v>法国特殊工种的退休制度改革研究</v>
      </c>
      <c r="I25" s="24">
        <v>9.5000000000000001E-2</v>
      </c>
      <c r="K25" s="4" t="s">
        <v>57</v>
      </c>
    </row>
    <row r="26" spans="1:11" ht="12">
      <c r="A26" s="4">
        <v>25</v>
      </c>
      <c r="B26" s="4" t="s">
        <v>18</v>
      </c>
      <c r="C26" s="4" t="s">
        <v>35</v>
      </c>
      <c r="D26" s="4" t="s">
        <v>99</v>
      </c>
      <c r="E26" s="4" t="s">
        <v>102</v>
      </c>
      <c r="F26" s="27" t="s">
        <v>97</v>
      </c>
      <c r="G26" s="4" t="s">
        <v>43</v>
      </c>
      <c r="H26" s="26" t="s">
        <v>103</v>
      </c>
      <c r="I26" s="24">
        <v>7.1999999999999995E-2</v>
      </c>
    </row>
    <row r="27" spans="1:11" ht="12">
      <c r="A27" s="4">
        <v>26</v>
      </c>
      <c r="B27" s="4" t="s">
        <v>18</v>
      </c>
      <c r="C27" s="4" t="s">
        <v>35</v>
      </c>
      <c r="D27" s="4" t="s">
        <v>99</v>
      </c>
      <c r="E27" s="4" t="s">
        <v>100</v>
      </c>
      <c r="F27" s="27" t="s">
        <v>96</v>
      </c>
      <c r="G27" s="4" t="s">
        <v>43</v>
      </c>
      <c r="H27" s="26" t="s">
        <v>101</v>
      </c>
      <c r="I27" s="24">
        <v>2.3E-2</v>
      </c>
    </row>
    <row r="28" spans="1:11" ht="12">
      <c r="A28" s="4">
        <v>27</v>
      </c>
      <c r="B28" s="4" t="s">
        <v>18</v>
      </c>
      <c r="C28" s="4" t="s">
        <v>35</v>
      </c>
      <c r="D28" s="4" t="str">
        <f>VLOOKUP(F28,[1]Sheet0!$B$13:$I$36,4,0)</f>
        <v>西班牙语语言文学</v>
      </c>
      <c r="E28" s="4" t="str">
        <f>VLOOKUP(F28,[1]Sheet0!$B$13:$I$36,2,0)</f>
        <v>201710751642</v>
      </c>
      <c r="F28" s="27" t="s">
        <v>104</v>
      </c>
      <c r="G28" s="4" t="s">
        <v>43</v>
      </c>
      <c r="H28" s="4" t="str">
        <f>VLOOKUP(F28,[1]Sheet0!$B$13:$I$36,8,0)</f>
        <v>墨西哥印第安人口教育问题及政策研究</v>
      </c>
      <c r="I28" s="24">
        <v>9.8000000000000004E-2</v>
      </c>
    </row>
    <row r="29" spans="1:11" ht="12">
      <c r="A29" s="4">
        <v>28</v>
      </c>
      <c r="B29" s="4" t="s">
        <v>18</v>
      </c>
      <c r="C29" s="4" t="s">
        <v>35</v>
      </c>
      <c r="D29" s="4" t="str">
        <f>VLOOKUP(F29,[1]Sheet0!$B$13:$I$36,4,0)</f>
        <v>西班牙语语言文学</v>
      </c>
      <c r="E29" s="4" t="str">
        <f>VLOOKUP(F29,[1]Sheet0!$B$13:$I$36,2,0)</f>
        <v>201710751641</v>
      </c>
      <c r="F29" s="27" t="s">
        <v>105</v>
      </c>
      <c r="G29" s="4" t="s">
        <v>43</v>
      </c>
      <c r="H29" s="4" t="str">
        <f>VLOOKUP(F29,[1]Sheet0!$B$13:$I$36,8,0)</f>
        <v>哈维尔·马里亚斯《如此苍白的心》中  “秘密”主题探究</v>
      </c>
      <c r="I29" s="24">
        <v>7.3999999999999996E-2</v>
      </c>
    </row>
    <row r="30" spans="1:11" ht="12">
      <c r="A30" s="4">
        <v>29</v>
      </c>
      <c r="B30" s="4" t="s">
        <v>18</v>
      </c>
      <c r="C30" s="4" t="s">
        <v>35</v>
      </c>
      <c r="D30" s="4" t="str">
        <f>VLOOKUP(F30,[1]Sheet0!$B$13:$I$36,4,0)</f>
        <v>西班牙语语言文学</v>
      </c>
      <c r="E30" s="4" t="str">
        <f>VLOOKUP(F30,[1]Sheet0!$B$13:$I$36,2,0)</f>
        <v>201710751640</v>
      </c>
      <c r="F30" s="27" t="s">
        <v>106</v>
      </c>
      <c r="G30" s="4" t="s">
        <v>43</v>
      </c>
      <c r="H30" s="4" t="str">
        <f>VLOOKUP(F30,[1]Sheet0!$B$13:$I$36,8,0)</f>
        <v>智利共产党的发展道路分析与前景研究</v>
      </c>
      <c r="I30" s="24">
        <v>3.6999999999999998E-2</v>
      </c>
    </row>
    <row r="31" spans="1:11" ht="12">
      <c r="A31" s="4">
        <v>30</v>
      </c>
      <c r="B31" s="4" t="s">
        <v>18</v>
      </c>
      <c r="C31" s="4" t="s">
        <v>35</v>
      </c>
      <c r="D31" s="4" t="str">
        <f>VLOOKUP(F31,[1]Sheet0!$B$13:$I$36,4,0)</f>
        <v>西班牙语语言文学</v>
      </c>
      <c r="E31" s="4" t="str">
        <f>VLOOKUP(F31,[1]Sheet0!$B$13:$I$36,2,0)</f>
        <v>201710751643</v>
      </c>
      <c r="F31" s="27" t="s">
        <v>107</v>
      </c>
      <c r="G31" s="4" t="s">
        <v>43</v>
      </c>
      <c r="H31" s="4" t="str">
        <f>VLOOKUP(F31,[1]Sheet0!$B$13:$I$36,8,0)</f>
        <v>阿根廷导演卢奎西亚·马特尔的“萨尔塔三部曲”中的叙事手法研究</v>
      </c>
      <c r="I31" s="24">
        <v>3.4000000000000002E-2</v>
      </c>
    </row>
    <row r="32" spans="1:11" ht="12">
      <c r="A32" s="4">
        <v>31</v>
      </c>
      <c r="B32" s="4" t="s">
        <v>18</v>
      </c>
      <c r="C32" s="4" t="s">
        <v>35</v>
      </c>
      <c r="D32" s="4" t="str">
        <f>VLOOKUP(F32,[1]Sheet0!$B$13:$I$36,4,0)</f>
        <v>西班牙语语言文学</v>
      </c>
      <c r="E32" s="4" t="str">
        <f>VLOOKUP(F32,[1]Sheet0!$B$13:$I$36,2,0)</f>
        <v>201610751541</v>
      </c>
      <c r="F32" s="27" t="s">
        <v>108</v>
      </c>
      <c r="G32" s="4" t="s">
        <v>43</v>
      </c>
      <c r="H32" s="4" t="str">
        <f>VLOOKUP(F32,[1]Sheet0!$B$13:$I$36,8,0)</f>
        <v>中国在墨西哥汽车产业投资情况研究</v>
      </c>
      <c r="I32" s="29">
        <v>0</v>
      </c>
      <c r="K32" s="4" t="s">
        <v>57</v>
      </c>
    </row>
    <row r="33" spans="1:9" ht="12">
      <c r="A33" s="4">
        <v>32</v>
      </c>
      <c r="B33" s="4" t="s">
        <v>18</v>
      </c>
      <c r="C33" s="4" t="s">
        <v>35</v>
      </c>
      <c r="D33" s="26" t="s">
        <v>116</v>
      </c>
      <c r="E33" s="4" t="str">
        <f>VLOOKUP(F33,[1]Sheet0!$B$45:$I$51,2,0)</f>
        <v>201710781653</v>
      </c>
      <c r="F33" s="27" t="s">
        <v>109</v>
      </c>
      <c r="G33" s="4" t="s">
        <v>43</v>
      </c>
      <c r="H33" s="4" t="str">
        <f>VLOOKUP(F33,[1]Sheet0!$B$45:$I$51,8,0)</f>
        <v>“许生传”中所体现的朴趾源经济思想——与西方经济学理论进行比较</v>
      </c>
      <c r="I33" s="24">
        <v>0.13800000000000001</v>
      </c>
    </row>
    <row r="34" spans="1:9" ht="12">
      <c r="A34" s="4">
        <v>33</v>
      </c>
      <c r="B34" s="4" t="s">
        <v>18</v>
      </c>
      <c r="C34" s="4" t="s">
        <v>35</v>
      </c>
      <c r="D34" s="26" t="s">
        <v>116</v>
      </c>
      <c r="E34" s="4" t="str">
        <f>VLOOKUP(F34,[1]Sheet0!$B$45:$I$51,2,0)</f>
        <v>201710781656</v>
      </c>
      <c r="F34" s="27" t="s">
        <v>110</v>
      </c>
      <c r="G34" s="4" t="s">
        <v>43</v>
      </c>
      <c r="H34" s="4" t="str">
        <f>VLOOKUP(F34,[1]Sheet0!$B$45:$I$51,8,0)</f>
        <v>李钰和蒲松龄作品中的烈女形象比较研究</v>
      </c>
      <c r="I34" s="24">
        <v>0.10100000000000001</v>
      </c>
    </row>
    <row r="35" spans="1:9" ht="12">
      <c r="A35" s="4">
        <v>34</v>
      </c>
      <c r="B35" s="4" t="s">
        <v>18</v>
      </c>
      <c r="C35" s="4" t="s">
        <v>35</v>
      </c>
      <c r="D35" s="26" t="s">
        <v>116</v>
      </c>
      <c r="E35" s="4" t="str">
        <f>VLOOKUP(F35,[1]Sheet0!$B$45:$I$51,2,0)</f>
        <v>201710781659</v>
      </c>
      <c r="F35" s="27" t="s">
        <v>111</v>
      </c>
      <c r="G35" s="4" t="s">
        <v>43</v>
      </c>
      <c r="H35" s="4" t="str">
        <f>VLOOKUP(F35,[1]Sheet0!$B$45:$I$51,8,0)</f>
        <v>殷熙耕的《鸟的礼物》和陈染的《私人生活》比较研究-以女性成长小说特征为中心</v>
      </c>
      <c r="I35" s="24">
        <v>9.4E-2</v>
      </c>
    </row>
    <row r="36" spans="1:9" ht="12">
      <c r="A36" s="4">
        <v>35</v>
      </c>
      <c r="B36" s="4" t="s">
        <v>18</v>
      </c>
      <c r="C36" s="4" t="s">
        <v>35</v>
      </c>
      <c r="D36" s="26" t="s">
        <v>116</v>
      </c>
      <c r="E36" s="4" t="str">
        <f>VLOOKUP(F36,[1]Sheet0!$B$45:$I$51,2,0)</f>
        <v>201710781658</v>
      </c>
      <c r="F36" s="27" t="s">
        <v>112</v>
      </c>
      <c r="G36" s="4" t="s">
        <v>43</v>
      </c>
      <c r="H36" s="4" t="str">
        <f>VLOOKUP(F36,[1]Sheet0!$B$45:$I$51,8,0)</f>
        <v>精神分析法视域下《西便制》和《霸王别姬》的比较研究</v>
      </c>
      <c r="I36" s="24">
        <v>6.0999999999999999E-2</v>
      </c>
    </row>
    <row r="37" spans="1:9" ht="12">
      <c r="A37" s="4">
        <v>36</v>
      </c>
      <c r="B37" s="4" t="s">
        <v>18</v>
      </c>
      <c r="C37" s="4" t="s">
        <v>35</v>
      </c>
      <c r="D37" s="26" t="s">
        <v>116</v>
      </c>
      <c r="E37" s="4" t="str">
        <f>VLOOKUP(F37,[1]Sheet0!$B$45:$I$51,2,0)</f>
        <v>201710781657</v>
      </c>
      <c r="F37" s="27" t="s">
        <v>113</v>
      </c>
      <c r="G37" s="4" t="s">
        <v>43</v>
      </c>
      <c r="H37" s="4" t="str">
        <f>VLOOKUP(F37,[1]Sheet0!$B$45:$I$51,8,0)</f>
        <v>朴泰远和穆时英现代主义短篇小说研究</v>
      </c>
      <c r="I37" s="24">
        <v>5.8999999999999997E-2</v>
      </c>
    </row>
    <row r="38" spans="1:9" ht="12">
      <c r="A38" s="4">
        <v>37</v>
      </c>
      <c r="B38" s="4" t="s">
        <v>18</v>
      </c>
      <c r="C38" s="4" t="s">
        <v>35</v>
      </c>
      <c r="D38" s="26" t="s">
        <v>116</v>
      </c>
      <c r="E38" s="4" t="str">
        <f>VLOOKUP(F38,[1]Sheet0!$B$45:$I$51,2,0)</f>
        <v>201710781654</v>
      </c>
      <c r="F38" s="27" t="s">
        <v>114</v>
      </c>
      <c r="G38" s="4" t="s">
        <v>43</v>
      </c>
      <c r="H38" s="4" t="str">
        <f>VLOOKUP(F38,[1]Sheet0!$B$45:$I$51,8,0)</f>
        <v>郁达夫和金东仁的自然主义小说比较研究——以1920年代小说为主</v>
      </c>
      <c r="I38" s="24">
        <v>5.8000000000000003E-2</v>
      </c>
    </row>
    <row r="39" spans="1:9" ht="12">
      <c r="A39" s="4">
        <v>38</v>
      </c>
      <c r="B39" s="4" t="s">
        <v>18</v>
      </c>
      <c r="C39" s="4" t="s">
        <v>35</v>
      </c>
      <c r="D39" s="26" t="s">
        <v>116</v>
      </c>
      <c r="E39" s="4" t="str">
        <f>VLOOKUP(F39,[1]Sheet0!$B$45:$I$51,2,0)</f>
        <v>201710781655</v>
      </c>
      <c r="F39" s="27" t="s">
        <v>115</v>
      </c>
      <c r="G39" s="4" t="s">
        <v>43</v>
      </c>
      <c r="H39" s="4" t="str">
        <f>VLOOKUP(F39,[1]Sheet0!$B$45:$I$51,8,0)</f>
        <v>20世纪30年代茅盾与金廷汉农村小说比较研究</v>
      </c>
      <c r="I39" s="24">
        <v>2.5999999999999999E-2</v>
      </c>
    </row>
    <row r="40" spans="1:9" ht="12">
      <c r="A40" s="4">
        <v>39</v>
      </c>
      <c r="B40" s="4" t="s">
        <v>18</v>
      </c>
      <c r="C40" s="4" t="s">
        <v>35</v>
      </c>
      <c r="D40" s="26" t="s">
        <v>121</v>
      </c>
      <c r="E40" s="4" t="s">
        <v>120</v>
      </c>
      <c r="F40" s="27" t="s">
        <v>117</v>
      </c>
      <c r="G40" s="4" t="s">
        <v>43</v>
      </c>
      <c r="H40" s="26" t="s">
        <v>122</v>
      </c>
      <c r="I40" s="24">
        <v>2.9999999999999997E-4</v>
      </c>
    </row>
    <row r="41" spans="1:9" ht="12">
      <c r="A41" s="4">
        <v>40</v>
      </c>
      <c r="B41" s="4" t="s">
        <v>18</v>
      </c>
      <c r="C41" s="4" t="s">
        <v>35</v>
      </c>
      <c r="D41" s="26" t="s">
        <v>121</v>
      </c>
      <c r="E41" s="4" t="s">
        <v>123</v>
      </c>
      <c r="F41" s="27" t="s">
        <v>118</v>
      </c>
      <c r="G41" s="4" t="s">
        <v>43</v>
      </c>
      <c r="H41" s="26" t="s">
        <v>124</v>
      </c>
      <c r="I41" s="24">
        <v>2E-3</v>
      </c>
    </row>
    <row r="42" spans="1:9" ht="12">
      <c r="A42" s="4">
        <v>41</v>
      </c>
      <c r="B42" s="4" t="s">
        <v>18</v>
      </c>
      <c r="C42" s="4" t="s">
        <v>35</v>
      </c>
      <c r="D42" s="26" t="s">
        <v>121</v>
      </c>
      <c r="E42" s="4" t="s">
        <v>125</v>
      </c>
      <c r="F42" s="27" t="s">
        <v>119</v>
      </c>
      <c r="G42" s="4" t="s">
        <v>43</v>
      </c>
      <c r="H42" s="26" t="s">
        <v>126</v>
      </c>
      <c r="I42" s="24">
        <v>5.0000000000000001E-4</v>
      </c>
    </row>
    <row r="43" spans="1:9" ht="12">
      <c r="A43" s="4">
        <v>42</v>
      </c>
      <c r="B43" s="4" t="s">
        <v>18</v>
      </c>
      <c r="C43" s="4" t="s">
        <v>35</v>
      </c>
      <c r="D43" s="26" t="s">
        <v>127</v>
      </c>
      <c r="E43" s="4" t="s">
        <v>132</v>
      </c>
      <c r="F43" s="27" t="s">
        <v>128</v>
      </c>
      <c r="G43" s="4" t="s">
        <v>43</v>
      </c>
      <c r="H43" s="26" t="s">
        <v>133</v>
      </c>
      <c r="I43" s="24">
        <v>4.7E-2</v>
      </c>
    </row>
    <row r="44" spans="1:9" ht="12">
      <c r="A44" s="4">
        <v>43</v>
      </c>
      <c r="B44" s="4" t="s">
        <v>18</v>
      </c>
      <c r="C44" s="4" t="s">
        <v>35</v>
      </c>
      <c r="D44" s="26" t="s">
        <v>127</v>
      </c>
      <c r="E44" s="4" t="s">
        <v>134</v>
      </c>
      <c r="F44" s="27" t="s">
        <v>129</v>
      </c>
      <c r="G44" s="4" t="s">
        <v>43</v>
      </c>
      <c r="H44" s="26" t="s">
        <v>135</v>
      </c>
      <c r="I44" s="24">
        <v>1.4999999999999999E-2</v>
      </c>
    </row>
    <row r="45" spans="1:9" ht="12">
      <c r="A45" s="4">
        <v>44</v>
      </c>
      <c r="B45" s="4" t="s">
        <v>18</v>
      </c>
      <c r="C45" s="4" t="s">
        <v>35</v>
      </c>
      <c r="D45" s="26" t="s">
        <v>127</v>
      </c>
      <c r="E45" s="4" t="s">
        <v>138</v>
      </c>
      <c r="F45" s="27" t="s">
        <v>131</v>
      </c>
      <c r="G45" s="4" t="s">
        <v>43</v>
      </c>
      <c r="H45" s="26" t="s">
        <v>139</v>
      </c>
      <c r="I45" s="24">
        <v>5.7000000000000002E-2</v>
      </c>
    </row>
    <row r="46" spans="1:9" ht="12">
      <c r="H46" s="26"/>
    </row>
  </sheetData>
  <autoFilter ref="A1:K45">
    <filterColumn colId="3"/>
  </autoFilter>
  <sortState ref="A1:U815">
    <sortCondition ref="A1"/>
  </sortState>
  <phoneticPr fontId="2" type="noConversion"/>
  <conditionalFormatting sqref="I47 I52:I1048576 I13:I45 I1:I2">
    <cfRule type="cellIs" dxfId="10" priority="7" operator="equal">
      <formula>0.4</formula>
    </cfRule>
    <cfRule type="cellIs" dxfId="9" priority="8" operator="between">
      <formula>0.2</formula>
      <formula>0.4</formula>
    </cfRule>
    <cfRule type="cellIs" dxfId="8" priority="9" operator="greaterThan">
      <formula>0.4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58"/>
  <sheetViews>
    <sheetView topLeftCell="A16" workbookViewId="0">
      <selection activeCell="K4" sqref="K4"/>
    </sheetView>
  </sheetViews>
  <sheetFormatPr defaultColWidth="26.375" defaultRowHeight="13.5"/>
  <cols>
    <col min="1" max="1" width="5" style="17" bestFit="1" customWidth="1"/>
    <col min="2" max="3" width="8.75" style="19" bestFit="1" customWidth="1"/>
    <col min="4" max="4" width="14.25" style="20" customWidth="1"/>
    <col min="5" max="5" width="13" style="19" customWidth="1"/>
    <col min="6" max="6" width="6" style="19" bestFit="1" customWidth="1"/>
    <col min="7" max="7" width="4.75" style="19" bestFit="1" customWidth="1"/>
    <col min="8" max="8" width="36.125" style="19" customWidth="1"/>
    <col min="9" max="9" width="8" style="21" bestFit="1" customWidth="1"/>
    <col min="10" max="10" width="11.125" style="18" customWidth="1"/>
    <col min="11" max="11" width="16.125" style="22" bestFit="1" customWidth="1"/>
    <col min="12" max="16384" width="26.375" style="22"/>
  </cols>
  <sheetData>
    <row r="1" spans="1:11" s="6" customFormat="1" ht="12">
      <c r="A1" s="6" t="s">
        <v>21</v>
      </c>
      <c r="B1" s="6" t="s">
        <v>20</v>
      </c>
      <c r="C1" s="13" t="s">
        <v>10</v>
      </c>
      <c r="D1" s="13" t="s">
        <v>11</v>
      </c>
      <c r="E1" s="13" t="s">
        <v>19</v>
      </c>
      <c r="F1" s="13" t="s">
        <v>3</v>
      </c>
      <c r="G1" s="13" t="s">
        <v>12</v>
      </c>
      <c r="H1" s="13" t="s">
        <v>4</v>
      </c>
      <c r="I1" s="14" t="s">
        <v>13</v>
      </c>
      <c r="J1" s="18" t="s">
        <v>14</v>
      </c>
      <c r="K1" s="9" t="s">
        <v>22</v>
      </c>
    </row>
    <row r="2" spans="1:11" s="15" customFormat="1">
      <c r="A2" s="17">
        <v>1</v>
      </c>
      <c r="B2" s="17" t="s">
        <v>24</v>
      </c>
      <c r="C2" s="17" t="s">
        <v>152</v>
      </c>
      <c r="D2" s="17" t="s">
        <v>228</v>
      </c>
      <c r="E2" s="17" t="str">
        <f>VLOOKUP(F2,[1]Sheet0!$B$18:$I$120,2,0)</f>
        <v>201720721690</v>
      </c>
      <c r="F2" s="27" t="s">
        <v>154</v>
      </c>
      <c r="G2" s="33" t="s">
        <v>186</v>
      </c>
      <c r="H2" s="17" t="str">
        <f>VLOOKUP(F2,[1]Sheet0!$B$18:$I$120,8,0)</f>
        <v>国家文化战略视域下韩国翻译政策研究</v>
      </c>
      <c r="I2" s="24">
        <v>0.193</v>
      </c>
      <c r="J2" s="18"/>
    </row>
    <row r="3" spans="1:11" s="15" customFormat="1" ht="22.5">
      <c r="A3" s="17">
        <v>2</v>
      </c>
      <c r="B3" s="17" t="s">
        <v>24</v>
      </c>
      <c r="C3" s="17" t="s">
        <v>152</v>
      </c>
      <c r="D3" s="17" t="s">
        <v>228</v>
      </c>
      <c r="E3" s="17" t="str">
        <f>VLOOKUP(F3,[1]Sheet0!$B$18:$I$120,2,0)</f>
        <v>201720721699</v>
      </c>
      <c r="F3" s="27" t="s">
        <v>155</v>
      </c>
      <c r="G3" s="33" t="s">
        <v>186</v>
      </c>
      <c r="H3" s="17" t="str">
        <f>VLOOKUP(F3,[1]Sheet0!$B$18:$I$120,8,0)</f>
        <v>生态翻译学视角下文化负载词的韩译研究--以莫言小说《蛙》为例</v>
      </c>
      <c r="I3" s="24">
        <v>0.123</v>
      </c>
      <c r="J3" s="18"/>
    </row>
    <row r="4" spans="1:11" s="15" customFormat="1" ht="22.5">
      <c r="A4" s="17">
        <v>3</v>
      </c>
      <c r="B4" s="17" t="s">
        <v>24</v>
      </c>
      <c r="C4" s="17" t="s">
        <v>152</v>
      </c>
      <c r="D4" s="17" t="s">
        <v>228</v>
      </c>
      <c r="E4" s="17" t="str">
        <f>VLOOKUP(F4,[1]Sheet0!$B$18:$I$120,2,0)</f>
        <v>201720721720</v>
      </c>
      <c r="F4" s="27" t="s">
        <v>156</v>
      </c>
      <c r="G4" s="33" t="s">
        <v>186</v>
      </c>
      <c r="H4" s="17" t="str">
        <f>VLOOKUP(F4,[1]Sheet0!$B$18:$I$120,8,0)</f>
        <v>“神似论”视域下韩中文学翻译中直译与意译的选择 ——以《哪里传来找我的电话铃声》中译本为例</v>
      </c>
      <c r="I4" s="29">
        <v>0.09</v>
      </c>
      <c r="J4" s="18"/>
    </row>
    <row r="5" spans="1:11" s="15" customFormat="1" ht="22.5">
      <c r="A5" s="17">
        <v>4</v>
      </c>
      <c r="B5" s="17" t="s">
        <v>24</v>
      </c>
      <c r="C5" s="17" t="s">
        <v>152</v>
      </c>
      <c r="D5" s="17" t="s">
        <v>228</v>
      </c>
      <c r="E5" s="17" t="str">
        <f>VLOOKUP(F5,[1]Sheet0!$B$18:$I$120,2,0)</f>
        <v>201720721694</v>
      </c>
      <c r="F5" s="27" t="s">
        <v>157</v>
      </c>
      <c r="G5" s="33" t="s">
        <v>186</v>
      </c>
      <c r="H5" s="17" t="str">
        <f>VLOOKUP(F5,[1]Sheet0!$B$18:$I$120,8,0)</f>
        <v>散文集《한때 소중했던 것들》（节选）韩汉翻译报告</v>
      </c>
      <c r="I5" s="24">
        <v>8.1000000000000003E-2</v>
      </c>
      <c r="J5" s="18"/>
    </row>
    <row r="6" spans="1:11" s="15" customFormat="1">
      <c r="A6" s="17">
        <v>5</v>
      </c>
      <c r="B6" s="17" t="s">
        <v>24</v>
      </c>
      <c r="C6" s="17" t="s">
        <v>152</v>
      </c>
      <c r="D6" s="17" t="s">
        <v>228</v>
      </c>
      <c r="E6" s="17" t="str">
        <f>VLOOKUP(F6,[1]Sheet0!$B$18:$I$120,2,0)</f>
        <v>201720721701</v>
      </c>
      <c r="F6" s="27" t="s">
        <v>158</v>
      </c>
      <c r="G6" s="33" t="s">
        <v>186</v>
      </c>
      <c r="H6" s="17" t="str">
        <f>VLOOKUP(F6,[1]Sheet0!$B$18:$I$120,8,0)</f>
        <v>短篇科幻小说集《灰色人》（节选） 韩汉翻译报告</v>
      </c>
      <c r="I6" s="24">
        <v>7.2999999999999995E-2</v>
      </c>
      <c r="J6" s="18"/>
    </row>
    <row r="7" spans="1:11" s="15" customFormat="1">
      <c r="A7" s="17">
        <v>6</v>
      </c>
      <c r="B7" s="17" t="s">
        <v>24</v>
      </c>
      <c r="C7" s="17" t="s">
        <v>152</v>
      </c>
      <c r="D7" s="17" t="s">
        <v>228</v>
      </c>
      <c r="E7" s="17" t="str">
        <f>VLOOKUP(F7,[1]Sheet0!$B$18:$I$120,2,0)</f>
        <v>201720721718</v>
      </c>
      <c r="F7" s="27" t="s">
        <v>159</v>
      </c>
      <c r="G7" s="33" t="s">
        <v>186</v>
      </c>
      <c r="H7" s="17" t="str">
        <f>VLOOKUP(F7,[1]Sheet0!$B$18:$I$120,8,0)</f>
        <v>《风铃之声》（节选）韩汉翻译报告</v>
      </c>
      <c r="I7" s="29">
        <v>7.0000000000000007E-2</v>
      </c>
      <c r="J7" s="18"/>
    </row>
    <row r="8" spans="1:11" s="15" customFormat="1">
      <c r="A8" s="17">
        <v>7</v>
      </c>
      <c r="B8" s="17" t="s">
        <v>24</v>
      </c>
      <c r="C8" s="17" t="s">
        <v>152</v>
      </c>
      <c r="D8" s="17" t="s">
        <v>228</v>
      </c>
      <c r="E8" s="17" t="str">
        <f>VLOOKUP(F8,[1]Sheet0!$B$18:$I$120,2,0)</f>
        <v>201720721714</v>
      </c>
      <c r="F8" s="27" t="s">
        <v>160</v>
      </c>
      <c r="G8" s="33" t="s">
        <v>186</v>
      </c>
      <c r="H8" s="17" t="str">
        <f>VLOOKUP(F8,[1]Sheet0!$B$18:$I$120,8,0)</f>
        <v>散文集《个人主义者宣言》（节选）韩汉翻译报告</v>
      </c>
      <c r="I8" s="24">
        <v>5.7000000000000002E-2</v>
      </c>
      <c r="J8" s="18"/>
    </row>
    <row r="9" spans="1:11" s="15" customFormat="1" ht="22.5">
      <c r="A9" s="17">
        <v>8</v>
      </c>
      <c r="B9" s="17" t="s">
        <v>24</v>
      </c>
      <c r="C9" s="17" t="s">
        <v>152</v>
      </c>
      <c r="D9" s="17" t="s">
        <v>228</v>
      </c>
      <c r="E9" s="17" t="str">
        <f>VLOOKUP(F9,[1]Sheet0!$B$18:$I$120,2,0)</f>
        <v>201720721703</v>
      </c>
      <c r="F9" s="27" t="s">
        <v>161</v>
      </c>
      <c r="G9" s="33" t="s">
        <v>189</v>
      </c>
      <c r="H9" s="17" t="str">
        <f>VLOOKUP(F9,[1]Sheet0!$B$18:$I$120,8,0)</f>
        <v>《对不起，没能更爱你一点》（节选） 韩译汉翻译报告</v>
      </c>
      <c r="I9" s="24">
        <v>5.7000000000000002E-2</v>
      </c>
      <c r="J9" s="18"/>
    </row>
    <row r="10" spans="1:11" s="15" customFormat="1">
      <c r="A10" s="17">
        <v>9</v>
      </c>
      <c r="B10" s="17" t="s">
        <v>24</v>
      </c>
      <c r="C10" s="17" t="s">
        <v>152</v>
      </c>
      <c r="D10" s="17" t="s">
        <v>228</v>
      </c>
      <c r="E10" s="17" t="str">
        <f>VLOOKUP(F10,[1]Sheet0!$B$18:$I$120,2,0)</f>
        <v>201720721708</v>
      </c>
      <c r="F10" s="27" t="s">
        <v>162</v>
      </c>
      <c r="G10" s="33" t="s">
        <v>186</v>
      </c>
      <c r="H10" s="17" t="str">
        <f>VLOOKUP(F10,[1]Sheet0!$B$18:$I$120,8,0)</f>
        <v>韩国长篇小说《关于女儿》（节选） 韩汉翻译报告</v>
      </c>
      <c r="I10" s="24">
        <v>5.6000000000000001E-2</v>
      </c>
      <c r="J10" s="18"/>
    </row>
    <row r="11" spans="1:11" s="15" customFormat="1" ht="22.5">
      <c r="A11" s="17">
        <v>10</v>
      </c>
      <c r="B11" s="17" t="s">
        <v>24</v>
      </c>
      <c r="C11" s="17" t="s">
        <v>152</v>
      </c>
      <c r="D11" s="17" t="s">
        <v>228</v>
      </c>
      <c r="E11" s="17" t="str">
        <f>VLOOKUP(F11,[1]Sheet0!$B$18:$I$120,2,0)</f>
        <v>201720721715</v>
      </c>
      <c r="F11" s="27" t="s">
        <v>163</v>
      </c>
      <c r="G11" s="33" t="s">
        <v>186</v>
      </c>
      <c r="H11" s="17" t="str">
        <f>VLOOKUP(F11,[1]Sheet0!$B$18:$I$120,8,0)</f>
        <v>语用翻译论视角下的 称谓语韩汉翻译策略研究 ——以《엄마를 부탁해》汉译本为例</v>
      </c>
      <c r="I11" s="24">
        <v>5.2999999999999999E-2</v>
      </c>
      <c r="J11" s="18"/>
    </row>
    <row r="12" spans="1:11" s="15" customFormat="1">
      <c r="A12" s="17">
        <v>11</v>
      </c>
      <c r="B12" s="17" t="s">
        <v>24</v>
      </c>
      <c r="C12" s="17" t="s">
        <v>152</v>
      </c>
      <c r="D12" s="17" t="s">
        <v>228</v>
      </c>
      <c r="E12" s="17" t="str">
        <f>VLOOKUP(F12,[1]Sheet0!$B$18:$I$120,2,0)</f>
        <v>201720721698</v>
      </c>
      <c r="F12" s="27" t="s">
        <v>164</v>
      </c>
      <c r="G12" s="33" t="s">
        <v>189</v>
      </c>
      <c r="H12" s="17" t="str">
        <f>VLOOKUP(F12,[1]Sheet0!$B$18:$I$120,8,0)</f>
        <v>短篇小说《白》（节选） 韩汉翻译报告</v>
      </c>
      <c r="I12" s="24">
        <v>4.7E-2</v>
      </c>
      <c r="J12" s="18"/>
    </row>
    <row r="13" spans="1:11" s="15" customFormat="1">
      <c r="A13" s="17">
        <v>12</v>
      </c>
      <c r="B13" s="17" t="s">
        <v>24</v>
      </c>
      <c r="C13" s="17" t="s">
        <v>152</v>
      </c>
      <c r="D13" s="17" t="s">
        <v>228</v>
      </c>
      <c r="E13" s="17" t="str">
        <f>VLOOKUP(F13,[1]Sheet0!$B$18:$I$120,2,0)</f>
        <v>201720721691</v>
      </c>
      <c r="F13" s="27" t="s">
        <v>165</v>
      </c>
      <c r="G13" s="33" t="s">
        <v>186</v>
      </c>
      <c r="H13" s="17" t="str">
        <f>VLOOKUP(F13,[1]Sheet0!$B$18:$I$120,8,0)</f>
        <v>随笔集《皮囊》（节选）汉译韩翻译报告</v>
      </c>
      <c r="I13" s="24">
        <v>4.4999999999999998E-2</v>
      </c>
      <c r="J13" s="18"/>
    </row>
    <row r="14" spans="1:11" s="15" customFormat="1">
      <c r="A14" s="17">
        <v>13</v>
      </c>
      <c r="B14" s="17" t="s">
        <v>24</v>
      </c>
      <c r="C14" s="17" t="s">
        <v>152</v>
      </c>
      <c r="D14" s="17" t="s">
        <v>228</v>
      </c>
      <c r="E14" s="17" t="str">
        <f>VLOOKUP(F14,[1]Sheet0!$B$18:$I$120,2,0)</f>
        <v>201720721692</v>
      </c>
      <c r="F14" s="27" t="s">
        <v>166</v>
      </c>
      <c r="G14" s="33" t="s">
        <v>186</v>
      </c>
      <c r="H14" s="17" t="str">
        <f>VLOOKUP(F14,[1]Sheet0!$B$18:$I$120,8,0)</f>
        <v>长篇小说《难言之女》(节选)韩汉翻译报告</v>
      </c>
      <c r="I14" s="24">
        <v>4.3999999999999997E-2</v>
      </c>
      <c r="J14" s="18"/>
    </row>
    <row r="15" spans="1:11" s="15" customFormat="1">
      <c r="A15" s="17">
        <v>14</v>
      </c>
      <c r="B15" s="17" t="s">
        <v>24</v>
      </c>
      <c r="C15" s="17" t="s">
        <v>152</v>
      </c>
      <c r="D15" s="17" t="s">
        <v>228</v>
      </c>
      <c r="E15" s="17" t="str">
        <f>VLOOKUP(F15,[1]Sheet0!$B$18:$I$120,2,0)</f>
        <v>201720721709</v>
      </c>
      <c r="F15" s="27" t="s">
        <v>167</v>
      </c>
      <c r="G15" s="33" t="s">
        <v>186</v>
      </c>
      <c r="H15" s="17" t="str">
        <f>VLOOKUP(F15,[1]Sheet0!$B$18:$I$120,8,0)</f>
        <v>韩国民俗类系列演讲文稿（节选）韩译汉翻译报告</v>
      </c>
      <c r="I15" s="24">
        <v>4.2999999999999997E-2</v>
      </c>
      <c r="J15" s="18"/>
    </row>
    <row r="16" spans="1:11" s="15" customFormat="1" ht="22.5">
      <c r="A16" s="17">
        <v>15</v>
      </c>
      <c r="B16" s="17" t="s">
        <v>24</v>
      </c>
      <c r="C16" s="17" t="s">
        <v>152</v>
      </c>
      <c r="D16" s="17" t="s">
        <v>228</v>
      </c>
      <c r="E16" s="17" t="str">
        <f>VLOOKUP(F16,[1]Sheet0!$B$18:$I$120,2,0)</f>
        <v>201720721706</v>
      </c>
      <c r="F16" s="27" t="s">
        <v>168</v>
      </c>
      <c r="G16" s="33" t="s">
        <v>186</v>
      </c>
      <c r="H16" s="17" t="str">
        <f>VLOOKUP(F16,[1]Sheet0!$B$18:$I$120,8,0)</f>
        <v>《中国山东省金铜佛像调查报告——佛教美术的交叉路，山东的金铜佛》（节选） 韩汉翻译报告</v>
      </c>
      <c r="I16" s="24">
        <v>4.2000000000000003E-2</v>
      </c>
      <c r="J16" s="18"/>
    </row>
    <row r="17" spans="1:11" s="15" customFormat="1" ht="22.5">
      <c r="A17" s="17">
        <v>16</v>
      </c>
      <c r="B17" s="17" t="s">
        <v>24</v>
      </c>
      <c r="C17" s="17" t="s">
        <v>152</v>
      </c>
      <c r="D17" s="17" t="s">
        <v>228</v>
      </c>
      <c r="E17" s="17" t="str">
        <f>VLOOKUP(F17,[1]Sheet0!$B$18:$I$120,2,0)</f>
        <v>201720721695</v>
      </c>
      <c r="F17" s="27" t="s">
        <v>169</v>
      </c>
      <c r="G17" s="33" t="s">
        <v>186</v>
      </c>
      <c r="H17" s="17" t="str">
        <f>VLOOKUP(F17,[1]Sheet0!$B$18:$I$120,8,0)</f>
        <v>文化翻译学视角下中国特色话语的韩译策略研究 ——以《中国关键词》两种韩译本的对比为例</v>
      </c>
      <c r="I17" s="24">
        <v>4.1000000000000002E-2</v>
      </c>
      <c r="J17" s="18"/>
    </row>
    <row r="18" spans="1:11" s="15" customFormat="1">
      <c r="A18" s="17">
        <v>17</v>
      </c>
      <c r="B18" s="17" t="s">
        <v>24</v>
      </c>
      <c r="C18" s="17" t="s">
        <v>152</v>
      </c>
      <c r="D18" s="17" t="s">
        <v>228</v>
      </c>
      <c r="E18" s="17" t="str">
        <f>VLOOKUP(F18,[1]Sheet0!$B$18:$I$120,2,0)</f>
        <v>201720721704</v>
      </c>
      <c r="F18" s="27" t="s">
        <v>170</v>
      </c>
      <c r="G18" s="33" t="s">
        <v>186</v>
      </c>
      <c r="H18" s="17" t="str">
        <f>VLOOKUP(F18,[1]Sheet0!$B$18:$I$120,8,0)</f>
        <v>散文集《爱上不完美》（节选）韩汉翻译报告</v>
      </c>
      <c r="I18" s="29">
        <v>0.04</v>
      </c>
      <c r="J18" s="18"/>
    </row>
    <row r="19" spans="1:11" s="15" customFormat="1">
      <c r="A19" s="17">
        <v>18</v>
      </c>
      <c r="B19" s="17" t="s">
        <v>24</v>
      </c>
      <c r="C19" s="17" t="s">
        <v>152</v>
      </c>
      <c r="D19" s="17" t="s">
        <v>228</v>
      </c>
      <c r="E19" s="17" t="str">
        <f>VLOOKUP(F19,[1]Sheet0!$B$18:$I$120,2,0)</f>
        <v>201720721716</v>
      </c>
      <c r="F19" s="27" t="s">
        <v>171</v>
      </c>
      <c r="G19" s="33" t="s">
        <v>186</v>
      </c>
      <c r="H19" s="17" t="str">
        <f>VLOOKUP(F19,[1]Sheet0!$B$18:$I$120,8,0)</f>
        <v>作品集《你可能不知道的事》（节选）韩汉翻译报告</v>
      </c>
      <c r="I19" s="24">
        <v>3.5999999999999997E-2</v>
      </c>
      <c r="J19" s="18"/>
    </row>
    <row r="20" spans="1:11" s="15" customFormat="1">
      <c r="A20" s="17">
        <v>19</v>
      </c>
      <c r="B20" s="17" t="s">
        <v>24</v>
      </c>
      <c r="C20" s="17" t="s">
        <v>152</v>
      </c>
      <c r="D20" s="17" t="s">
        <v>228</v>
      </c>
      <c r="E20" s="17" t="str">
        <f>VLOOKUP(F20,[1]Sheet0!$B$18:$I$120,2,0)</f>
        <v>201720721707</v>
      </c>
      <c r="F20" s="27" t="s">
        <v>172</v>
      </c>
      <c r="G20" s="33" t="s">
        <v>189</v>
      </c>
      <c r="H20" s="17" t="str">
        <f>VLOOKUP(F20,[1]Sheet0!$B$18:$I$120,8,0)</f>
        <v>《游戏的心理学》（节选）韩译汉翻译报告</v>
      </c>
      <c r="I20" s="24">
        <v>3.5000000000000003E-2</v>
      </c>
      <c r="J20" s="18"/>
    </row>
    <row r="21" spans="1:11" s="15" customFormat="1">
      <c r="A21" s="17">
        <v>20</v>
      </c>
      <c r="B21" s="17" t="s">
        <v>24</v>
      </c>
      <c r="C21" s="17" t="s">
        <v>152</v>
      </c>
      <c r="D21" s="17" t="s">
        <v>228</v>
      </c>
      <c r="E21" s="17" t="str">
        <f>VLOOKUP(F21,[1]Sheet0!$B$18:$I$120,2,0)</f>
        <v>201720721711</v>
      </c>
      <c r="F21" s="27" t="s">
        <v>173</v>
      </c>
      <c r="G21" s="33" t="s">
        <v>186</v>
      </c>
      <c r="H21" s="17" t="str">
        <f>VLOOKUP(F21,[1]Sheet0!$B$18:$I$120,8,0)</f>
        <v>中篇小说《数学闪耀之时》（节选）韩汉翻译报告</v>
      </c>
      <c r="I21" s="24">
        <v>2.9000000000000001E-2</v>
      </c>
      <c r="J21" s="18"/>
    </row>
    <row r="22" spans="1:11" s="15" customFormat="1">
      <c r="A22" s="17">
        <v>21</v>
      </c>
      <c r="B22" s="17" t="s">
        <v>24</v>
      </c>
      <c r="C22" s="17" t="s">
        <v>152</v>
      </c>
      <c r="D22" s="17" t="s">
        <v>228</v>
      </c>
      <c r="E22" s="17" t="str">
        <f>VLOOKUP(F22,[1]Sheet0!$B$18:$I$120,2,0)</f>
        <v>201720721705</v>
      </c>
      <c r="F22" s="27" t="s">
        <v>174</v>
      </c>
      <c r="G22" s="33" t="s">
        <v>186</v>
      </c>
      <c r="H22" s="17" t="str">
        <f>VLOOKUP(F22,[1]Sheet0!$B$18:$I$120,8,0)</f>
        <v>韩国音乐剧《兰波》剧本(节选)韩汉翻译报告</v>
      </c>
      <c r="I22" s="24">
        <v>2.8000000000000001E-2</v>
      </c>
      <c r="J22" s="18"/>
    </row>
    <row r="23" spans="1:11" s="15" customFormat="1">
      <c r="A23" s="17">
        <v>22</v>
      </c>
      <c r="B23" s="17" t="s">
        <v>24</v>
      </c>
      <c r="C23" s="17" t="s">
        <v>152</v>
      </c>
      <c r="D23" s="17" t="s">
        <v>228</v>
      </c>
      <c r="E23" s="17" t="str">
        <f>VLOOKUP(F23,[1]Sheet0!$B$18:$I$120,2,0)</f>
        <v>201720721721</v>
      </c>
      <c r="F23" s="27" t="s">
        <v>175</v>
      </c>
      <c r="G23" s="33" t="s">
        <v>186</v>
      </c>
      <c r="H23" s="17" t="str">
        <f>VLOOKUP(F23,[1]Sheet0!$B$18:$I$120,8,0)</f>
        <v>长篇小说《不一样的人》（节选）韩汉翻译报告</v>
      </c>
      <c r="I23" s="24">
        <v>2.5999999999999999E-2</v>
      </c>
      <c r="J23" s="18"/>
    </row>
    <row r="24" spans="1:11" s="15" customFormat="1">
      <c r="A24" s="17">
        <v>23</v>
      </c>
      <c r="B24" s="17" t="s">
        <v>24</v>
      </c>
      <c r="C24" s="17" t="s">
        <v>152</v>
      </c>
      <c r="D24" s="17" t="s">
        <v>228</v>
      </c>
      <c r="E24" s="17" t="str">
        <f>VLOOKUP(F24,[1]Sheet0!$B$18:$I$120,2,0)</f>
        <v>201720721697</v>
      </c>
      <c r="F24" s="27" t="s">
        <v>176</v>
      </c>
      <c r="G24" s="33" t="s">
        <v>186</v>
      </c>
      <c r="H24" s="17" t="str">
        <f>VLOOKUP(F24,[1]Sheet0!$B$18:$I$120,8,0)</f>
        <v>小说《保持距离》（节选） 韩汉翻译报告</v>
      </c>
      <c r="I24" s="24">
        <v>2.5999999999999999E-2</v>
      </c>
      <c r="J24" s="18"/>
    </row>
    <row r="25" spans="1:11" s="15" customFormat="1" ht="22.5">
      <c r="A25" s="17">
        <v>24</v>
      </c>
      <c r="B25" s="17" t="s">
        <v>24</v>
      </c>
      <c r="C25" s="17" t="s">
        <v>152</v>
      </c>
      <c r="D25" s="17" t="s">
        <v>228</v>
      </c>
      <c r="E25" s="17" t="str">
        <f>VLOOKUP(F25,[1]Sheet0!$B$18:$I$120,2,0)</f>
        <v>201720721700</v>
      </c>
      <c r="F25" s="27" t="s">
        <v>177</v>
      </c>
      <c r="G25" s="33" t="s">
        <v>186</v>
      </c>
      <c r="H25" s="17" t="str">
        <f>VLOOKUP(F25,[1]Sheet0!$B$18:$I$120,8,0)</f>
        <v>散文集《发光吧，即使世界一片黑暗》（节选）韩汉翻译报告</v>
      </c>
      <c r="I25" s="24">
        <v>2.5000000000000001E-2</v>
      </c>
      <c r="J25" s="18"/>
    </row>
    <row r="26" spans="1:11" s="15" customFormat="1">
      <c r="A26" s="17">
        <v>25</v>
      </c>
      <c r="B26" s="17" t="s">
        <v>24</v>
      </c>
      <c r="C26" s="17" t="s">
        <v>152</v>
      </c>
      <c r="D26" s="17" t="s">
        <v>228</v>
      </c>
      <c r="E26" s="17" t="str">
        <f>VLOOKUP(F26,[1]Sheet0!$B$18:$I$120,2,0)</f>
        <v>201620721589</v>
      </c>
      <c r="F26" s="27" t="s">
        <v>178</v>
      </c>
      <c r="G26" s="33" t="s">
        <v>189</v>
      </c>
      <c r="H26" s="17" t="str">
        <f>VLOOKUP(F26,[1]Sheet0!$B$18:$I$120,8,0)</f>
        <v>韩国小说《解离》（节选）韩汉翻译报告</v>
      </c>
      <c r="I26" s="24">
        <v>2.4E-2</v>
      </c>
      <c r="J26" s="18"/>
      <c r="K26" s="30" t="s">
        <v>230</v>
      </c>
    </row>
    <row r="27" spans="1:11" s="15" customFormat="1">
      <c r="A27" s="17">
        <v>26</v>
      </c>
      <c r="B27" s="17" t="s">
        <v>24</v>
      </c>
      <c r="C27" s="17" t="s">
        <v>152</v>
      </c>
      <c r="D27" s="17" t="s">
        <v>228</v>
      </c>
      <c r="E27" s="17" t="str">
        <f>VLOOKUP(F27,[1]Sheet0!$B$18:$I$120,2,0)</f>
        <v>201720721689</v>
      </c>
      <c r="F27" s="27" t="s">
        <v>179</v>
      </c>
      <c r="G27" s="33" t="s">
        <v>186</v>
      </c>
      <c r="H27" s="17" t="str">
        <f>VLOOKUP(F27,[1]Sheet0!$B$18:$I$120,8,0)</f>
        <v>随笔集《语言的温度》韩汉翻译报告（节选）</v>
      </c>
      <c r="I27" s="24">
        <v>1.7999999999999999E-2</v>
      </c>
      <c r="J27" s="18"/>
    </row>
    <row r="28" spans="1:11" s="15" customFormat="1">
      <c r="A28" s="17">
        <v>27</v>
      </c>
      <c r="B28" s="17" t="s">
        <v>24</v>
      </c>
      <c r="C28" s="17" t="s">
        <v>152</v>
      </c>
      <c r="D28" s="17" t="s">
        <v>228</v>
      </c>
      <c r="E28" s="17" t="str">
        <f>VLOOKUP(F28,[1]Sheet0!$B$18:$I$120,2,0)</f>
        <v>201720721713</v>
      </c>
      <c r="F28" s="27" t="s">
        <v>180</v>
      </c>
      <c r="G28" s="33" t="s">
        <v>186</v>
      </c>
      <c r="H28" s="17" t="str">
        <f>VLOOKUP(F28,[1]Sheet0!$B$18:$I$120,8,0)</f>
        <v>随笔集《意外的今日惊喜》（节选）韩汉翻译报告</v>
      </c>
      <c r="I28" s="24">
        <v>1.4999999999999999E-2</v>
      </c>
      <c r="J28" s="18"/>
    </row>
    <row r="29" spans="1:11" s="15" customFormat="1">
      <c r="A29" s="17">
        <v>28</v>
      </c>
      <c r="B29" s="17" t="s">
        <v>24</v>
      </c>
      <c r="C29" s="17" t="s">
        <v>152</v>
      </c>
      <c r="D29" s="17" t="s">
        <v>228</v>
      </c>
      <c r="E29" s="17" t="str">
        <f>VLOOKUP(F29,[1]Sheet0!$B$18:$I$120,2,0)</f>
        <v>201720721702</v>
      </c>
      <c r="F29" s="27" t="s">
        <v>181</v>
      </c>
      <c r="G29" s="33" t="s">
        <v>186</v>
      </c>
      <c r="H29" s="17" t="str">
        <f>VLOOKUP(F29,[1]Sheet0!$B$18:$I$120,8,0)</f>
        <v>韩国综艺节目《新西游记5》字幕韩译汉翻译报告</v>
      </c>
      <c r="I29" s="29">
        <v>0.01</v>
      </c>
      <c r="J29" s="18"/>
    </row>
    <row r="30" spans="1:11" s="15" customFormat="1">
      <c r="A30" s="17">
        <v>29</v>
      </c>
      <c r="B30" s="17" t="s">
        <v>24</v>
      </c>
      <c r="C30" s="17" t="s">
        <v>152</v>
      </c>
      <c r="D30" s="17" t="s">
        <v>228</v>
      </c>
      <c r="E30" s="17" t="str">
        <f>VLOOKUP(F30,[1]Sheet0!$B$18:$I$120,2,0)</f>
        <v>201720721717</v>
      </c>
      <c r="F30" s="27" t="s">
        <v>182</v>
      </c>
      <c r="G30" s="33" t="s">
        <v>186</v>
      </c>
      <c r="H30" s="17" t="str">
        <f>VLOOKUP(F30,[1]Sheet0!$B$18:$I$120,8,0)</f>
        <v>小说《窗外盛夏》（节选）韩汉翻译报告</v>
      </c>
      <c r="I30" s="24">
        <v>8.9999999999999993E-3</v>
      </c>
      <c r="J30" s="18"/>
    </row>
    <row r="31" spans="1:11" s="15" customFormat="1">
      <c r="A31" s="17">
        <v>30</v>
      </c>
      <c r="B31" s="17" t="s">
        <v>24</v>
      </c>
      <c r="C31" s="17" t="s">
        <v>152</v>
      </c>
      <c r="D31" s="17" t="s">
        <v>228</v>
      </c>
      <c r="E31" s="17" t="str">
        <f>VLOOKUP(F31,[1]Sheet0!$B$18:$I$120,2,0)</f>
        <v>201720721710</v>
      </c>
      <c r="F31" s="27" t="s">
        <v>183</v>
      </c>
      <c r="G31" s="33" t="s">
        <v>186</v>
      </c>
      <c r="H31" s="17" t="str">
        <f>VLOOKUP(F31,[1]Sheet0!$B$18:$I$120,8,0)</f>
        <v>中篇小说《风铃声》（节选）韩汉翻译报告</v>
      </c>
      <c r="I31" s="24">
        <v>8.0000000000000002E-3</v>
      </c>
      <c r="J31" s="18"/>
    </row>
    <row r="32" spans="1:11" s="15" customFormat="1">
      <c r="A32" s="17">
        <v>31</v>
      </c>
      <c r="B32" s="17" t="s">
        <v>24</v>
      </c>
      <c r="C32" s="17" t="s">
        <v>152</v>
      </c>
      <c r="D32" s="17" t="s">
        <v>228</v>
      </c>
      <c r="E32" s="17" t="str">
        <f>VLOOKUP(F32,[1]Sheet0!$B$18:$I$120,2,0)</f>
        <v>201720721719</v>
      </c>
      <c r="F32" s="27" t="s">
        <v>188</v>
      </c>
      <c r="G32" s="33" t="s">
        <v>186</v>
      </c>
      <c r="H32" s="17" t="str">
        <f>VLOOKUP(F32,[1]Sheet0!$B$18:$I$120,8,0)</f>
        <v>韩国长篇小说《해리》（节选）韩汉翻译报告</v>
      </c>
      <c r="I32" s="34">
        <v>6.0000000000000001E-3</v>
      </c>
      <c r="J32" s="18"/>
    </row>
    <row r="33" spans="1:12" s="15" customFormat="1">
      <c r="A33" s="17">
        <v>32</v>
      </c>
      <c r="B33" s="17" t="s">
        <v>24</v>
      </c>
      <c r="C33" s="17" t="s">
        <v>152</v>
      </c>
      <c r="D33" s="17" t="s">
        <v>228</v>
      </c>
      <c r="E33" s="17" t="str">
        <f>VLOOKUP(F33,[1]Sheet0!$B$18:$I$120,2,0)</f>
        <v>201720721693</v>
      </c>
      <c r="F33" s="27" t="s">
        <v>184</v>
      </c>
      <c r="G33" s="33" t="s">
        <v>186</v>
      </c>
      <c r="H33" s="17" t="str">
        <f>VLOOKUP(F33,[1]Sheet0!$B$18:$I$120,8,0)</f>
        <v>随笔集《목마른 계절》（节选） 韩汉翻译报告</v>
      </c>
      <c r="I33" s="34">
        <v>4.0000000000000001E-3</v>
      </c>
      <c r="J33" s="18"/>
    </row>
    <row r="34" spans="1:12" s="15" customFormat="1">
      <c r="A34" s="17">
        <v>33</v>
      </c>
      <c r="B34" s="17" t="s">
        <v>24</v>
      </c>
      <c r="C34" s="17" t="s">
        <v>152</v>
      </c>
      <c r="D34" s="17" t="s">
        <v>228</v>
      </c>
      <c r="E34" s="17" t="str">
        <f>VLOOKUP(F34,[1]Sheet0!$B$18:$I$120,2,0)</f>
        <v>201720721712</v>
      </c>
      <c r="F34" s="27" t="s">
        <v>185</v>
      </c>
      <c r="G34" s="33" t="s">
        <v>186</v>
      </c>
      <c r="H34" s="17" t="str">
        <f>VLOOKUP(F34,[1]Sheet0!$B$18:$I$120,8,0)</f>
        <v>短篇小说《立冬》韩汉翻译报告</v>
      </c>
      <c r="I34" s="34">
        <v>2E-3</v>
      </c>
      <c r="J34" s="18"/>
    </row>
    <row r="35" spans="1:12" s="15" customFormat="1" ht="22.5" hidden="1">
      <c r="A35" s="17">
        <v>34</v>
      </c>
      <c r="B35" s="17" t="s">
        <v>24</v>
      </c>
      <c r="C35" s="17" t="s">
        <v>152</v>
      </c>
      <c r="D35" s="17" t="s">
        <v>229</v>
      </c>
      <c r="E35" s="17" t="str">
        <f>VLOOKUP(F35,[1]Sheet0!$B$18:$I$120,2,0)</f>
        <v>201720711668</v>
      </c>
      <c r="F35" s="27" t="s">
        <v>190</v>
      </c>
      <c r="G35" s="33" t="s">
        <v>186</v>
      </c>
      <c r="H35" s="17" t="str">
        <f>VLOOKUP(F35,[1]Sheet0!$B$18:$I$120,8,0)</f>
        <v>《中国共产党第十九次全国代表大会的基本分析》翻译报告</v>
      </c>
      <c r="I35" s="24">
        <v>0.122</v>
      </c>
      <c r="J35" s="18"/>
    </row>
    <row r="36" spans="1:12" s="15" customFormat="1" ht="22.5" hidden="1">
      <c r="A36" s="17">
        <v>35</v>
      </c>
      <c r="B36" s="17" t="s">
        <v>24</v>
      </c>
      <c r="C36" s="17" t="s">
        <v>152</v>
      </c>
      <c r="D36" s="17" t="s">
        <v>229</v>
      </c>
      <c r="E36" s="17" t="str">
        <f>VLOOKUP(F36,[1]Sheet0!$B$18:$I$120,2,0)</f>
        <v>201720711670</v>
      </c>
      <c r="F36" s="27" t="s">
        <v>191</v>
      </c>
      <c r="G36" s="33" t="s">
        <v>186</v>
      </c>
      <c r="H36" s="17" t="str">
        <f>VLOOKUP(F36,[1]Sheet0!$B$18:$I$120,8,0)</f>
        <v>日本《粮食·农业·农村基本计划(2015年)》（节选）翻译报告</v>
      </c>
      <c r="I36" s="24">
        <v>0.11700000000000001</v>
      </c>
      <c r="J36" s="18"/>
    </row>
    <row r="37" spans="1:12" s="15" customFormat="1" hidden="1">
      <c r="A37" s="17">
        <v>36</v>
      </c>
      <c r="B37" s="17" t="s">
        <v>24</v>
      </c>
      <c r="C37" s="17" t="s">
        <v>152</v>
      </c>
      <c r="D37" s="17" t="s">
        <v>229</v>
      </c>
      <c r="E37" s="17" t="str">
        <f>VLOOKUP(F37,[1]Sheet0!$B$18:$I$120,2,0)</f>
        <v>201720711681</v>
      </c>
      <c r="F37" s="27" t="s">
        <v>192</v>
      </c>
      <c r="G37" s="33" t="s">
        <v>186</v>
      </c>
      <c r="H37" s="17" t="str">
        <f>VLOOKUP(F37,[1]Sheet0!$B$18:$I$120,8,0)</f>
        <v>奈达翻译理论视角下的《人间失格》 中译本对比研究</v>
      </c>
      <c r="I37" s="24">
        <v>8.7999999999999995E-2</v>
      </c>
      <c r="J37" s="18"/>
    </row>
    <row r="38" spans="1:12" s="15" customFormat="1" ht="24" hidden="1">
      <c r="A38" s="17">
        <v>37</v>
      </c>
      <c r="B38" s="17" t="s">
        <v>24</v>
      </c>
      <c r="C38" s="17" t="s">
        <v>152</v>
      </c>
      <c r="D38" s="17" t="s">
        <v>229</v>
      </c>
      <c r="E38" s="17" t="s">
        <v>226</v>
      </c>
      <c r="F38" s="27" t="s">
        <v>193</v>
      </c>
      <c r="G38" s="33" t="s">
        <v>186</v>
      </c>
      <c r="H38" s="26" t="s">
        <v>227</v>
      </c>
      <c r="I38" s="24">
        <v>8.7999999999999995E-2</v>
      </c>
      <c r="J38" s="26"/>
      <c r="K38" s="30" t="s">
        <v>230</v>
      </c>
      <c r="L38" s="26"/>
    </row>
    <row r="39" spans="1:12" s="15" customFormat="1" ht="22.5" hidden="1">
      <c r="A39" s="17">
        <v>38</v>
      </c>
      <c r="B39" s="17" t="s">
        <v>24</v>
      </c>
      <c r="C39" s="17" t="s">
        <v>152</v>
      </c>
      <c r="D39" s="17" t="s">
        <v>229</v>
      </c>
      <c r="E39" s="17" t="str">
        <f>VLOOKUP(F39,[1]Sheet0!$B$18:$I$120,2,0)</f>
        <v>201720711660</v>
      </c>
      <c r="F39" s="27" t="s">
        <v>194</v>
      </c>
      <c r="G39" s="33" t="s">
        <v>186</v>
      </c>
      <c r="H39" s="17" t="str">
        <f>VLOOKUP(F39,[1]Sheet0!$B$18:$I$120,8,0)</f>
        <v>认知视阈下中国政治语篇的概念隐喻及其日译策略 ——以2014-2018年政府工作报告为例</v>
      </c>
      <c r="I39" s="24">
        <v>8.5999999999999993E-2</v>
      </c>
      <c r="K39" s="30"/>
    </row>
    <row r="40" spans="1:12" s="15" customFormat="1" ht="22.5" hidden="1">
      <c r="A40" s="17">
        <v>39</v>
      </c>
      <c r="B40" s="17" t="s">
        <v>24</v>
      </c>
      <c r="C40" s="17" t="s">
        <v>152</v>
      </c>
      <c r="D40" s="17" t="s">
        <v>229</v>
      </c>
      <c r="E40" s="17" t="str">
        <f>VLOOKUP(F40,[1]Sheet0!$B$18:$I$120,2,0)</f>
        <v>201720711675</v>
      </c>
      <c r="F40" s="27" t="s">
        <v>195</v>
      </c>
      <c r="G40" s="33" t="s">
        <v>186</v>
      </c>
      <c r="H40" s="17" t="str">
        <f>VLOOKUP(F40,[1]Sheet0!$B$18:$I$120,8,0)</f>
        <v>功能对等理论视角下的儿童文学翻译--以『窓ぎわのトットちゃん』中译本为例</v>
      </c>
      <c r="I40" s="24">
        <v>7.3999999999999996E-2</v>
      </c>
      <c r="J40" s="18"/>
      <c r="K40" s="30"/>
    </row>
    <row r="41" spans="1:12" s="15" customFormat="1" hidden="1">
      <c r="A41" s="17">
        <v>40</v>
      </c>
      <c r="B41" s="17" t="s">
        <v>24</v>
      </c>
      <c r="C41" s="17" t="s">
        <v>152</v>
      </c>
      <c r="D41" s="17" t="s">
        <v>229</v>
      </c>
      <c r="E41" s="17" t="str">
        <f>VLOOKUP(F41,[1]Sheet0!$B$18:$I$120,2,0)</f>
        <v>201720711666</v>
      </c>
      <c r="F41" s="27" t="s">
        <v>196</v>
      </c>
      <c r="G41" s="33" t="s">
        <v>186</v>
      </c>
      <c r="H41" s="17" t="str">
        <f>VLOOKUP(F41,[1]Sheet0!$B$18:$I$120,8,0)</f>
        <v>《日本2017年度科学技术白皮书》 翻译报告</v>
      </c>
      <c r="I41" s="24">
        <v>7.2999999999999995E-2</v>
      </c>
      <c r="J41" s="18"/>
      <c r="K41" s="30"/>
    </row>
    <row r="42" spans="1:12" s="15" customFormat="1" ht="22.5" hidden="1">
      <c r="A42" s="17">
        <v>41</v>
      </c>
      <c r="B42" s="17" t="s">
        <v>24</v>
      </c>
      <c r="C42" s="17" t="s">
        <v>152</v>
      </c>
      <c r="D42" s="17" t="s">
        <v>229</v>
      </c>
      <c r="E42" s="17" t="str">
        <f>VLOOKUP(F42,[1]Sheet0!$B$18:$I$120,2,0)</f>
        <v>201720711685</v>
      </c>
      <c r="F42" s="27" t="s">
        <v>197</v>
      </c>
      <c r="G42" s="33" t="s">
        <v>186</v>
      </c>
      <c r="H42" s="17" t="str">
        <f>VLOOKUP(F42,[1]Sheet0!$B$18:$I$120,8,0)</f>
        <v>文化负载词翻译中归化与异化运用研究 ——以莫言《蛙》日译本为例</v>
      </c>
      <c r="I42" s="24">
        <v>7.1999999999999995E-2</v>
      </c>
      <c r="J42" s="18"/>
      <c r="K42" s="30"/>
    </row>
    <row r="43" spans="1:12" s="15" customFormat="1" hidden="1">
      <c r="A43" s="17">
        <v>42</v>
      </c>
      <c r="B43" s="17" t="s">
        <v>24</v>
      </c>
      <c r="C43" s="17" t="s">
        <v>152</v>
      </c>
      <c r="D43" s="17" t="s">
        <v>229</v>
      </c>
      <c r="E43" s="17" t="str">
        <f>VLOOKUP(F43,[1]Sheet0!$B$18:$I$120,2,0)</f>
        <v>201720711683</v>
      </c>
      <c r="F43" s="27" t="s">
        <v>198</v>
      </c>
      <c r="G43" s="33" t="s">
        <v>186</v>
      </c>
      <c r="H43" s="17" t="str">
        <f>VLOOKUP(F43,[1]Sheet0!$B$18:$I$120,8,0)</f>
        <v>《新贸易立国论》（节选）翻译报告</v>
      </c>
      <c r="I43" s="24">
        <v>7.1999999999999995E-2</v>
      </c>
      <c r="J43" s="18"/>
      <c r="K43" s="30"/>
    </row>
    <row r="44" spans="1:12" s="15" customFormat="1" hidden="1">
      <c r="A44" s="17">
        <v>43</v>
      </c>
      <c r="B44" s="17" t="s">
        <v>24</v>
      </c>
      <c r="C44" s="17" t="s">
        <v>152</v>
      </c>
      <c r="D44" s="17" t="s">
        <v>229</v>
      </c>
      <c r="E44" s="17" t="str">
        <f>VLOOKUP(F44,[1]Sheet0!$B$18:$I$120,2,0)</f>
        <v>201720711672</v>
      </c>
      <c r="F44" s="27" t="s">
        <v>199</v>
      </c>
      <c r="G44" s="33" t="s">
        <v>186</v>
      </c>
      <c r="H44" s="17" t="str">
        <f>VLOOKUP(F44,[1]Sheet0!$B$18:$I$120,8,0)</f>
        <v>《日本文学史—近代から現代へ》 翻译报告</v>
      </c>
      <c r="I44" s="24">
        <v>6.5000000000000002E-2</v>
      </c>
      <c r="J44" s="18"/>
      <c r="K44" s="30"/>
    </row>
    <row r="45" spans="1:12" s="15" customFormat="1" hidden="1">
      <c r="A45" s="17">
        <v>44</v>
      </c>
      <c r="B45" s="17" t="s">
        <v>24</v>
      </c>
      <c r="C45" s="17" t="s">
        <v>152</v>
      </c>
      <c r="D45" s="17" t="s">
        <v>229</v>
      </c>
      <c r="E45" s="17" t="str">
        <f>VLOOKUP(F45,[1]Sheet0!$B$18:$I$120,2,0)</f>
        <v>201720711682</v>
      </c>
      <c r="F45" s="27" t="s">
        <v>200</v>
      </c>
      <c r="G45" s="33" t="s">
        <v>189</v>
      </c>
      <c r="H45" s="17" t="str">
        <f>VLOOKUP(F45,[1]Sheet0!$B$18:$I$120,8,0)</f>
        <v>区块链专栏新闻的汉译实践报告</v>
      </c>
      <c r="I45" s="24">
        <v>6.2E-2</v>
      </c>
      <c r="J45" s="18"/>
      <c r="K45" s="30"/>
    </row>
    <row r="46" spans="1:12" s="15" customFormat="1" ht="22.5" hidden="1">
      <c r="A46" s="17">
        <v>45</v>
      </c>
      <c r="B46" s="17" t="s">
        <v>24</v>
      </c>
      <c r="C46" s="17" t="s">
        <v>152</v>
      </c>
      <c r="D46" s="17" t="s">
        <v>229</v>
      </c>
      <c r="E46" s="17" t="str">
        <f>VLOOKUP(F46,[1]Sheet0!$B$18:$I$120,2,0)</f>
        <v>201720711674</v>
      </c>
      <c r="F46" s="27" t="s">
        <v>201</v>
      </c>
      <c r="G46" s="33" t="s">
        <v>186</v>
      </c>
      <c r="H46" s="17" t="str">
        <f>VLOOKUP(F46,[1]Sheet0!$B$18:$I$120,8,0)</f>
        <v>从吉尔的口译过程模型探讨机械制造业口译的专业词汇译前准备</v>
      </c>
      <c r="I46" s="24">
        <v>5.5E-2</v>
      </c>
      <c r="J46" s="18"/>
      <c r="K46" s="30"/>
    </row>
    <row r="47" spans="1:12" s="15" customFormat="1" hidden="1">
      <c r="A47" s="17">
        <v>46</v>
      </c>
      <c r="B47" s="17" t="s">
        <v>24</v>
      </c>
      <c r="C47" s="17" t="s">
        <v>152</v>
      </c>
      <c r="D47" s="17" t="s">
        <v>229</v>
      </c>
      <c r="E47" s="17" t="str">
        <f>VLOOKUP(F47,[1]Sheet0!$B$18:$I$120,2,0)</f>
        <v>201720711687</v>
      </c>
      <c r="F47" s="27" t="s">
        <v>202</v>
      </c>
      <c r="G47" s="33" t="s">
        <v>186</v>
      </c>
      <c r="H47" s="17" t="str">
        <f>VLOOKUP(F47,[1]Sheet0!$B$18:$I$120,8,0)</f>
        <v>《港湾的中长期政策PORT 2030》翻译实践报告</v>
      </c>
      <c r="I47" s="24">
        <v>4.8000000000000001E-2</v>
      </c>
      <c r="J47" s="18"/>
      <c r="K47" s="30"/>
    </row>
    <row r="48" spans="1:12" s="15" customFormat="1" ht="22.5" hidden="1">
      <c r="A48" s="17">
        <v>47</v>
      </c>
      <c r="B48" s="17" t="s">
        <v>24</v>
      </c>
      <c r="C48" s="17" t="s">
        <v>152</v>
      </c>
      <c r="D48" s="17" t="s">
        <v>229</v>
      </c>
      <c r="E48" s="17" t="str">
        <f>VLOOKUP(F48,[1]Sheet0!$B$18:$I$120,2,0)</f>
        <v>201720711677</v>
      </c>
      <c r="F48" s="27" t="s">
        <v>203</v>
      </c>
      <c r="G48" s="33" t="s">
        <v>186</v>
      </c>
      <c r="H48" s="17" t="str">
        <f>VLOOKUP(F48,[1]Sheet0!$B$18:$I$120,8,0)</f>
        <v>《施暴者为何如此麻木 直面隐形暴力(节选)》翻译报告</v>
      </c>
      <c r="I48" s="24">
        <v>4.3999999999999997E-2</v>
      </c>
      <c r="J48" s="18"/>
      <c r="K48" s="30"/>
    </row>
    <row r="49" spans="1:11" s="15" customFormat="1" ht="22.5" hidden="1">
      <c r="A49" s="17">
        <v>48</v>
      </c>
      <c r="B49" s="17" t="s">
        <v>24</v>
      </c>
      <c r="C49" s="17" t="s">
        <v>152</v>
      </c>
      <c r="D49" s="17" t="s">
        <v>229</v>
      </c>
      <c r="E49" s="17" t="str">
        <f>VLOOKUP(F49,[1]Sheet0!$B$18:$I$120,2,0)</f>
        <v>201720711662</v>
      </c>
      <c r="F49" s="27" t="s">
        <v>204</v>
      </c>
      <c r="G49" s="33" t="s">
        <v>186</v>
      </c>
      <c r="H49" s="17" t="str">
        <f>VLOOKUP(F49,[1]Sheet0!$B$18:$I$120,8,0)</f>
        <v>《大型活动场地垃圾分类标签制作指导》 翻译实践报告</v>
      </c>
      <c r="I49" s="24">
        <v>4.2999999999999997E-2</v>
      </c>
      <c r="J49" s="18"/>
      <c r="K49" s="30"/>
    </row>
    <row r="50" spans="1:11" s="15" customFormat="1" ht="22.5" hidden="1">
      <c r="A50" s="17">
        <v>49</v>
      </c>
      <c r="B50" s="17" t="s">
        <v>24</v>
      </c>
      <c r="C50" s="17" t="s">
        <v>152</v>
      </c>
      <c r="D50" s="17" t="s">
        <v>229</v>
      </c>
      <c r="E50" s="17" t="str">
        <f>VLOOKUP(F50,[1]Sheet0!$B$18:$I$120,2,0)</f>
        <v>201720711678</v>
      </c>
      <c r="F50" s="27" t="s">
        <v>205</v>
      </c>
      <c r="G50" s="33" t="s">
        <v>186</v>
      </c>
      <c r="H50" s="17" t="str">
        <f>VLOOKUP(F50,[1]Sheet0!$B$18:$I$120,8,0)</f>
        <v>文化因素背景下《许三观卖血记》日译本的翻译策略研究</v>
      </c>
      <c r="I50" s="24">
        <v>4.1000000000000002E-2</v>
      </c>
      <c r="J50" s="18"/>
      <c r="K50" s="30"/>
    </row>
    <row r="51" spans="1:11" s="15" customFormat="1" ht="22.5" hidden="1">
      <c r="A51" s="17">
        <v>50</v>
      </c>
      <c r="B51" s="17" t="s">
        <v>24</v>
      </c>
      <c r="C51" s="17" t="s">
        <v>152</v>
      </c>
      <c r="D51" s="17" t="s">
        <v>229</v>
      </c>
      <c r="E51" s="17" t="str">
        <f>VLOOKUP(F51,[1]Sheet0!$B$18:$I$120,2,0)</f>
        <v>201720711676</v>
      </c>
      <c r="F51" s="27" t="s">
        <v>206</v>
      </c>
      <c r="G51" s="33" t="s">
        <v>189</v>
      </c>
      <c r="H51" s="17" t="str">
        <f>VLOOKUP(F51,[1]Sheet0!$B$18:$I$120,8,0)</f>
        <v>归化异化翻译理论视角下的中国当代小说翻译——以《那些年，我们一起追的女孩》日译本为例</v>
      </c>
      <c r="I51" s="24">
        <v>3.9E-2</v>
      </c>
      <c r="J51" s="18"/>
      <c r="K51" s="30"/>
    </row>
    <row r="52" spans="1:11" s="15" customFormat="1" ht="22.5" hidden="1">
      <c r="A52" s="17">
        <v>51</v>
      </c>
      <c r="B52" s="17" t="s">
        <v>24</v>
      </c>
      <c r="C52" s="17" t="s">
        <v>152</v>
      </c>
      <c r="D52" s="17" t="s">
        <v>229</v>
      </c>
      <c r="E52" s="17" t="str">
        <f>VLOOKUP(F52,[1]Sheet0!$B$18:$I$120,2,0)</f>
        <v>201720711665</v>
      </c>
      <c r="F52" s="27" t="s">
        <v>207</v>
      </c>
      <c r="G52" s="33" t="s">
        <v>186</v>
      </c>
      <c r="H52" s="17" t="str">
        <f>VLOOKUP(F52,[1]Sheet0!$B$18:$I$120,8,0)</f>
        <v>《日本经济新闻》“中美贸易战”相关 新闻评论的翻译报告</v>
      </c>
      <c r="I52" s="24">
        <v>3.9E-2</v>
      </c>
      <c r="J52" s="18"/>
      <c r="K52" s="30"/>
    </row>
    <row r="53" spans="1:11" s="15" customFormat="1" hidden="1">
      <c r="A53" s="17">
        <v>52</v>
      </c>
      <c r="B53" s="17" t="s">
        <v>24</v>
      </c>
      <c r="C53" s="17" t="s">
        <v>152</v>
      </c>
      <c r="D53" s="17" t="s">
        <v>229</v>
      </c>
      <c r="E53" s="17" t="str">
        <f>VLOOKUP(F53,[1]Sheet0!$B$18:$I$120,2,0)</f>
        <v>201720711679</v>
      </c>
      <c r="F53" s="27" t="s">
        <v>208</v>
      </c>
      <c r="G53" s="33" t="s">
        <v>189</v>
      </c>
      <c r="H53" s="17" t="str">
        <f>VLOOKUP(F53,[1]Sheet0!$B$18:$I$120,8,0)</f>
        <v>汉译日专利翻译实践报告</v>
      </c>
      <c r="I53" s="24">
        <v>3.5999999999999997E-2</v>
      </c>
      <c r="J53" s="18"/>
      <c r="K53" s="30"/>
    </row>
    <row r="54" spans="1:11" s="15" customFormat="1" hidden="1">
      <c r="A54" s="17">
        <v>53</v>
      </c>
      <c r="B54" s="17" t="s">
        <v>24</v>
      </c>
      <c r="C54" s="17" t="s">
        <v>152</v>
      </c>
      <c r="D54" s="17" t="s">
        <v>229</v>
      </c>
      <c r="E54" s="17" t="str">
        <f>VLOOKUP(F54,[1]Sheet0!$B$18:$I$120,2,0)</f>
        <v>201720711664</v>
      </c>
      <c r="F54" s="27" t="s">
        <v>209</v>
      </c>
      <c r="G54" s="33" t="s">
        <v>186</v>
      </c>
      <c r="H54" s="17" t="str">
        <f>VLOOKUP(F54,[1]Sheet0!$B$18:$I$120,8,0)</f>
        <v>《日本能源白皮书2018》翻译报告</v>
      </c>
      <c r="I54" s="24">
        <v>3.5999999999999997E-2</v>
      </c>
      <c r="K54" s="30"/>
    </row>
    <row r="55" spans="1:11" s="15" customFormat="1" hidden="1">
      <c r="A55" s="17">
        <v>54</v>
      </c>
      <c r="B55" s="17" t="s">
        <v>24</v>
      </c>
      <c r="C55" s="17" t="s">
        <v>152</v>
      </c>
      <c r="D55" s="17" t="s">
        <v>229</v>
      </c>
      <c r="E55" s="26" t="s">
        <v>224</v>
      </c>
      <c r="F55" s="27" t="s">
        <v>223</v>
      </c>
      <c r="G55" s="33" t="s">
        <v>186</v>
      </c>
      <c r="H55" s="26" t="s">
        <v>225</v>
      </c>
      <c r="I55" s="24">
        <v>3.5000000000000003E-2</v>
      </c>
      <c r="K55" s="30" t="s">
        <v>230</v>
      </c>
    </row>
    <row r="56" spans="1:11" s="15" customFormat="1" hidden="1">
      <c r="A56" s="17">
        <v>55</v>
      </c>
      <c r="B56" s="17" t="s">
        <v>24</v>
      </c>
      <c r="C56" s="17" t="s">
        <v>152</v>
      </c>
      <c r="D56" s="17" t="s">
        <v>229</v>
      </c>
      <c r="E56" s="17" t="str">
        <f>VLOOKUP(F56,[1]Sheet0!$B$18:$I$120,2,0)</f>
        <v>201720711663</v>
      </c>
      <c r="F56" s="27" t="s">
        <v>210</v>
      </c>
      <c r="G56" s="33" t="s">
        <v>186</v>
      </c>
      <c r="H56" s="17" t="str">
        <f>VLOOKUP(F56,[1]Sheet0!$B$18:$I$120,8,0)</f>
        <v>中文新闻标题的日译策略探析—以人民网新闻为例</v>
      </c>
      <c r="I56" s="24">
        <v>3.1E-2</v>
      </c>
      <c r="K56" s="30"/>
    </row>
    <row r="57" spans="1:11" s="15" customFormat="1" hidden="1">
      <c r="A57" s="17">
        <v>56</v>
      </c>
      <c r="B57" s="17" t="s">
        <v>24</v>
      </c>
      <c r="C57" s="17" t="s">
        <v>152</v>
      </c>
      <c r="D57" s="17" t="s">
        <v>229</v>
      </c>
      <c r="E57" s="17" t="str">
        <f>VLOOKUP(F57,[1]Sheet0!$B$18:$I$120,2,0)</f>
        <v>201720711667</v>
      </c>
      <c r="F57" s="27" t="s">
        <v>211</v>
      </c>
      <c r="G57" s="33" t="s">
        <v>186</v>
      </c>
      <c r="H57" s="17" t="str">
        <f>VLOOKUP(F57,[1]Sheet0!$B$18:$I$120,8,0)</f>
        <v>清末经济类日语借词研究</v>
      </c>
      <c r="I57" s="24">
        <v>2.5999999999999999E-2</v>
      </c>
      <c r="K57" s="30"/>
    </row>
    <row r="58" spans="1:11" s="15" customFormat="1" ht="22.5" hidden="1">
      <c r="A58" s="17">
        <v>57</v>
      </c>
      <c r="B58" s="17" t="s">
        <v>24</v>
      </c>
      <c r="C58" s="17" t="s">
        <v>152</v>
      </c>
      <c r="D58" s="17" t="s">
        <v>229</v>
      </c>
      <c r="E58" s="17" t="str">
        <f>VLOOKUP(F58,[1]Sheet0!$B$18:$I$120,2,0)</f>
        <v>201720711661</v>
      </c>
      <c r="F58" s="27" t="s">
        <v>212</v>
      </c>
      <c r="G58" s="33" t="s">
        <v>186</v>
      </c>
      <c r="H58" s="17" t="str">
        <f>VLOOKUP(F58,[1]Sheet0!$B$18:$I$120,8,0)</f>
        <v>2018年《环境·循环型社会·生物多样性白皮书》（节选）翻译报告</v>
      </c>
      <c r="I58" s="24">
        <v>2.1999999999999999E-2</v>
      </c>
      <c r="K58" s="30"/>
    </row>
    <row r="59" spans="1:11" s="15" customFormat="1" hidden="1">
      <c r="A59" s="17">
        <v>58</v>
      </c>
      <c r="B59" s="17" t="s">
        <v>24</v>
      </c>
      <c r="C59" s="17" t="s">
        <v>152</v>
      </c>
      <c r="D59" s="17" t="s">
        <v>229</v>
      </c>
      <c r="E59" s="17" t="s">
        <v>221</v>
      </c>
      <c r="F59" s="27" t="s">
        <v>213</v>
      </c>
      <c r="G59" s="33" t="s">
        <v>186</v>
      </c>
      <c r="H59" s="26" t="s">
        <v>222</v>
      </c>
      <c r="I59" s="24">
        <v>2.1000000000000001E-2</v>
      </c>
      <c r="K59" s="30" t="s">
        <v>230</v>
      </c>
    </row>
    <row r="60" spans="1:11" s="15" customFormat="1" hidden="1">
      <c r="A60" s="17">
        <v>59</v>
      </c>
      <c r="B60" s="17" t="s">
        <v>24</v>
      </c>
      <c r="C60" s="17" t="s">
        <v>152</v>
      </c>
      <c r="D60" s="17" t="s">
        <v>229</v>
      </c>
      <c r="E60" s="17" t="str">
        <f>VLOOKUP(F60,[1]Sheet0!$B$18:$I$120,2,0)</f>
        <v>201720711673</v>
      </c>
      <c r="F60" s="27" t="s">
        <v>214</v>
      </c>
      <c r="G60" s="33" t="s">
        <v>186</v>
      </c>
      <c r="H60" s="17" t="str">
        <f>VLOOKUP(F60,[1]Sheet0!$B$18:$I$120,8,0)</f>
        <v>《日本数字文化创意产业白皮书 2017》翻译报告</v>
      </c>
      <c r="I60" s="24">
        <v>1.4999999999999999E-2</v>
      </c>
    </row>
    <row r="61" spans="1:11" s="15" customFormat="1" hidden="1">
      <c r="A61" s="17">
        <v>60</v>
      </c>
      <c r="B61" s="17" t="s">
        <v>24</v>
      </c>
      <c r="C61" s="17" t="s">
        <v>152</v>
      </c>
      <c r="D61" s="17" t="s">
        <v>229</v>
      </c>
      <c r="E61" s="17" t="str">
        <f>VLOOKUP(F61,[1]Sheet0!$B$18:$I$120,2,0)</f>
        <v>201720711669</v>
      </c>
      <c r="F61" s="27" t="s">
        <v>215</v>
      </c>
      <c r="G61" s="33" t="s">
        <v>186</v>
      </c>
      <c r="H61" s="17" t="str">
        <f>VLOOKUP(F61,[1]Sheet0!$B$18:$I$120,8,0)</f>
        <v>《基于汉日分裂句对比研究的日语分裂句汉译技巧》</v>
      </c>
      <c r="I61" s="24">
        <v>1.4999999999999999E-2</v>
      </c>
      <c r="J61" s="18"/>
    </row>
    <row r="62" spans="1:11" s="15" customFormat="1" ht="22.5" hidden="1">
      <c r="A62" s="17">
        <v>61</v>
      </c>
      <c r="B62" s="17" t="s">
        <v>24</v>
      </c>
      <c r="C62" s="17" t="s">
        <v>152</v>
      </c>
      <c r="D62" s="17" t="s">
        <v>229</v>
      </c>
      <c r="E62" s="17" t="str">
        <f>VLOOKUP(F62,[1]Sheet0!$B$18:$I$120,2,0)</f>
        <v>201720711671</v>
      </c>
      <c r="F62" s="27" t="s">
        <v>216</v>
      </c>
      <c r="G62" s="33" t="s">
        <v>186</v>
      </c>
      <c r="H62" s="17" t="str">
        <f>VLOOKUP(F62,[1]Sheet0!$B$18:$I$120,8,0)</f>
        <v>《我的死亡方式——人生最后的500天（节选）》翻译报告</v>
      </c>
      <c r="I62" s="24">
        <v>1.4E-2</v>
      </c>
      <c r="J62" s="18"/>
    </row>
    <row r="63" spans="1:11" s="15" customFormat="1" hidden="1">
      <c r="A63" s="17">
        <v>62</v>
      </c>
      <c r="B63" s="17" t="s">
        <v>24</v>
      </c>
      <c r="C63" s="17" t="s">
        <v>152</v>
      </c>
      <c r="D63" s="17" t="s">
        <v>229</v>
      </c>
      <c r="E63" s="17" t="str">
        <f>VLOOKUP(F63,[1]Sheet0!$B$18:$I$120,2,0)</f>
        <v>201720711688</v>
      </c>
      <c r="F63" s="27" t="s">
        <v>217</v>
      </c>
      <c r="G63" s="33" t="s">
        <v>186</v>
      </c>
      <c r="H63" s="17" t="str">
        <f>VLOOKUP(F63,[1]Sheet0!$B$18:$I$120,8,0)</f>
        <v>《我不是潘金莲》日译本中的本源概念翻译探究</v>
      </c>
      <c r="I63" s="24">
        <v>3.0000000000000001E-3</v>
      </c>
      <c r="J63" s="18"/>
    </row>
    <row r="64" spans="1:11" s="15" customFormat="1" ht="22.5" hidden="1">
      <c r="A64" s="17">
        <v>63</v>
      </c>
      <c r="B64" s="17" t="s">
        <v>24</v>
      </c>
      <c r="C64" s="17" t="s">
        <v>152</v>
      </c>
      <c r="D64" s="17" t="s">
        <v>229</v>
      </c>
      <c r="E64" s="17" t="str">
        <f>VLOOKUP(F64,[1]Sheet0!$B$18:$I$120,2,0)</f>
        <v>201720711684</v>
      </c>
      <c r="F64" s="27" t="s">
        <v>218</v>
      </c>
      <c r="G64" s="33" t="s">
        <v>186</v>
      </c>
      <c r="H64" s="17" t="str">
        <f>VLOOKUP(F64,[1]Sheet0!$B$18:$I$120,8,0)</f>
        <v>《人工智能与产业、社会——决胜第四次产业革命》（节选）翻译实践报告</v>
      </c>
      <c r="I64" s="24">
        <v>2E-3</v>
      </c>
      <c r="J64" s="18"/>
    </row>
    <row r="65" spans="1:10" s="15" customFormat="1" hidden="1">
      <c r="A65" s="17">
        <v>64</v>
      </c>
      <c r="B65" s="17" t="s">
        <v>24</v>
      </c>
      <c r="C65" s="17" t="s">
        <v>152</v>
      </c>
      <c r="D65" s="17" t="s">
        <v>229</v>
      </c>
      <c r="E65" s="17" t="str">
        <f>VLOOKUP(F65,[1]Sheet0!$B$18:$I$120,2,0)</f>
        <v>201720711686</v>
      </c>
      <c r="F65" s="27" t="s">
        <v>219</v>
      </c>
      <c r="G65" s="33" t="s">
        <v>186</v>
      </c>
      <c r="H65" s="17" t="str">
        <f>VLOOKUP(F65,[1]Sheet0!$B$18:$I$120,8,0)</f>
        <v>《最後の深代惇郎の天声人語》翻译报告</v>
      </c>
      <c r="I65" s="24">
        <v>1E-3</v>
      </c>
      <c r="J65" s="18"/>
    </row>
    <row r="66" spans="1:10" s="15" customFormat="1" ht="22.5" hidden="1">
      <c r="A66" s="17">
        <v>65</v>
      </c>
      <c r="B66" s="17" t="s">
        <v>24</v>
      </c>
      <c r="C66" s="17" t="s">
        <v>152</v>
      </c>
      <c r="D66" s="17" t="s">
        <v>229</v>
      </c>
      <c r="E66" s="17" t="str">
        <f>VLOOKUP(F66,[1]Sheet0!$B$18:$I$120,2,0)</f>
        <v>201720711680</v>
      </c>
      <c r="F66" s="27" t="s">
        <v>220</v>
      </c>
      <c r="G66" s="33" t="s">
        <v>186</v>
      </c>
      <c r="H66" s="17" t="str">
        <f>VLOOKUP(F66,[1]Sheet0!$B$18:$I$120,8,0)</f>
        <v>机器翻译在新闻报道领域的翻译效果考察——以“腾讯翻译君”为例</v>
      </c>
      <c r="I66" s="29">
        <v>0</v>
      </c>
      <c r="J66" s="18"/>
    </row>
    <row r="67" spans="1:10" s="15" customFormat="1">
      <c r="A67" s="17"/>
      <c r="B67" s="17"/>
      <c r="C67" s="17"/>
      <c r="D67" s="17"/>
      <c r="E67" s="16"/>
      <c r="F67" s="17"/>
      <c r="H67" s="17"/>
      <c r="I67" s="18"/>
      <c r="J67" s="18"/>
    </row>
    <row r="68" spans="1:10" s="15" customFormat="1">
      <c r="A68" s="17"/>
      <c r="B68" s="17"/>
      <c r="C68" s="17"/>
      <c r="D68" s="17"/>
      <c r="E68" s="16"/>
      <c r="F68" s="17"/>
      <c r="H68" s="17"/>
      <c r="I68" s="18"/>
      <c r="J68" s="18"/>
    </row>
    <row r="69" spans="1:10" s="15" customFormat="1">
      <c r="A69" s="17"/>
      <c r="B69" s="17"/>
      <c r="C69" s="17"/>
      <c r="D69" s="17"/>
      <c r="E69" s="16"/>
      <c r="F69" s="17"/>
      <c r="H69" s="17"/>
      <c r="I69" s="18"/>
      <c r="J69" s="18"/>
    </row>
    <row r="70" spans="1:10" s="15" customFormat="1">
      <c r="A70" s="17"/>
      <c r="B70" s="17"/>
      <c r="C70" s="17"/>
      <c r="D70" s="17"/>
      <c r="E70" s="16"/>
      <c r="F70" s="17"/>
      <c r="H70" s="17"/>
      <c r="I70" s="18"/>
      <c r="J70" s="18"/>
    </row>
    <row r="71" spans="1:10" s="15" customFormat="1">
      <c r="A71" s="17"/>
      <c r="B71" s="17"/>
      <c r="C71" s="17"/>
      <c r="D71" s="17"/>
      <c r="E71" s="16"/>
      <c r="F71" s="17"/>
      <c r="H71" s="17"/>
      <c r="I71" s="18"/>
      <c r="J71" s="18"/>
    </row>
    <row r="72" spans="1:10" s="15" customFormat="1">
      <c r="A72" s="17"/>
      <c r="B72" s="17"/>
      <c r="C72" s="17"/>
      <c r="D72" s="17"/>
      <c r="E72" s="16"/>
      <c r="F72" s="17"/>
      <c r="H72" s="17"/>
      <c r="I72" s="18"/>
      <c r="J72" s="18"/>
    </row>
    <row r="73" spans="1:10" s="15" customFormat="1">
      <c r="A73" s="17"/>
      <c r="B73" s="17"/>
      <c r="C73" s="17"/>
      <c r="D73" s="17"/>
      <c r="E73" s="16"/>
      <c r="F73" s="17"/>
      <c r="H73" s="17"/>
      <c r="I73" s="18"/>
      <c r="J73" s="18"/>
    </row>
    <row r="74" spans="1:10" s="15" customFormat="1">
      <c r="A74" s="17"/>
      <c r="B74" s="17"/>
      <c r="C74" s="17"/>
      <c r="D74" s="17"/>
      <c r="E74" s="16"/>
      <c r="F74" s="17"/>
      <c r="H74" s="17"/>
      <c r="I74" s="18"/>
      <c r="J74" s="18"/>
    </row>
    <row r="75" spans="1:10" s="15" customFormat="1">
      <c r="A75" s="17"/>
      <c r="B75" s="17"/>
      <c r="C75" s="17"/>
      <c r="D75" s="17"/>
      <c r="E75" s="16"/>
      <c r="F75" s="17"/>
      <c r="H75" s="17"/>
      <c r="I75" s="18"/>
      <c r="J75" s="18"/>
    </row>
    <row r="76" spans="1:10" s="15" customFormat="1">
      <c r="A76" s="17"/>
      <c r="B76" s="17"/>
      <c r="C76" s="17"/>
      <c r="D76" s="17"/>
      <c r="E76" s="16"/>
      <c r="F76" s="17"/>
      <c r="H76" s="17"/>
      <c r="I76" s="18"/>
      <c r="J76" s="18"/>
    </row>
    <row r="77" spans="1:10" s="15" customFormat="1">
      <c r="A77" s="17"/>
      <c r="B77" s="17"/>
      <c r="C77" s="17"/>
      <c r="D77" s="17"/>
      <c r="E77" s="16"/>
      <c r="F77" s="17"/>
      <c r="H77" s="17"/>
      <c r="I77" s="18"/>
      <c r="J77" s="18"/>
    </row>
    <row r="78" spans="1:10" s="15" customFormat="1">
      <c r="A78" s="17"/>
      <c r="B78" s="17"/>
      <c r="C78" s="17"/>
      <c r="D78" s="17"/>
      <c r="E78" s="16"/>
      <c r="F78" s="17"/>
      <c r="H78" s="17"/>
      <c r="I78" s="18"/>
      <c r="J78" s="18"/>
    </row>
    <row r="79" spans="1:10" s="15" customFormat="1">
      <c r="A79" s="17"/>
      <c r="B79" s="17"/>
      <c r="C79" s="17"/>
      <c r="D79" s="17"/>
      <c r="E79" s="16"/>
      <c r="F79" s="17"/>
      <c r="H79" s="17"/>
      <c r="I79" s="18"/>
      <c r="J79" s="18"/>
    </row>
    <row r="80" spans="1:10" s="15" customFormat="1">
      <c r="A80" s="17"/>
      <c r="B80" s="17"/>
      <c r="C80" s="17"/>
      <c r="D80" s="17"/>
      <c r="E80" s="16"/>
      <c r="F80" s="17"/>
      <c r="H80" s="17"/>
      <c r="I80" s="18"/>
      <c r="J80" s="18"/>
    </row>
    <row r="81" spans="1:10" s="15" customFormat="1">
      <c r="A81" s="17"/>
      <c r="B81" s="17"/>
      <c r="C81" s="17"/>
      <c r="D81" s="17"/>
      <c r="E81" s="16"/>
      <c r="F81" s="17"/>
      <c r="H81" s="17"/>
      <c r="I81" s="18"/>
      <c r="J81" s="18"/>
    </row>
    <row r="82" spans="1:10" s="15" customFormat="1">
      <c r="A82" s="17"/>
      <c r="B82" s="17"/>
      <c r="C82" s="17"/>
      <c r="D82" s="17"/>
      <c r="E82" s="16"/>
      <c r="F82" s="17"/>
      <c r="H82" s="17"/>
      <c r="I82" s="18"/>
      <c r="J82" s="18"/>
    </row>
    <row r="83" spans="1:10" s="15" customFormat="1">
      <c r="A83" s="17"/>
      <c r="B83" s="17"/>
      <c r="C83" s="17"/>
      <c r="D83" s="17"/>
      <c r="E83" s="16"/>
      <c r="F83" s="17"/>
      <c r="H83" s="17"/>
      <c r="I83" s="18"/>
      <c r="J83" s="18"/>
    </row>
    <row r="84" spans="1:10" s="15" customFormat="1">
      <c r="A84" s="17"/>
      <c r="B84" s="17"/>
      <c r="C84" s="17"/>
      <c r="D84" s="17"/>
      <c r="E84" s="16"/>
      <c r="F84" s="17"/>
      <c r="H84" s="17"/>
      <c r="I84" s="18"/>
      <c r="J84" s="18"/>
    </row>
    <row r="85" spans="1:10" s="15" customFormat="1">
      <c r="A85" s="17"/>
      <c r="B85" s="17"/>
      <c r="C85" s="17"/>
      <c r="D85" s="17"/>
      <c r="E85" s="16"/>
      <c r="F85" s="17"/>
      <c r="H85" s="17"/>
      <c r="I85" s="18"/>
      <c r="J85" s="18"/>
    </row>
    <row r="86" spans="1:10" s="15" customFormat="1">
      <c r="A86" s="17"/>
      <c r="B86" s="17"/>
      <c r="C86" s="17"/>
      <c r="D86" s="17"/>
      <c r="E86" s="16"/>
      <c r="F86" s="17"/>
      <c r="H86" s="17"/>
      <c r="I86" s="18"/>
      <c r="J86" s="18"/>
    </row>
    <row r="87" spans="1:10" s="15" customFormat="1">
      <c r="A87" s="17"/>
      <c r="B87" s="17"/>
      <c r="C87" s="17"/>
      <c r="D87" s="17"/>
      <c r="E87" s="16"/>
      <c r="F87" s="17"/>
      <c r="H87" s="17"/>
      <c r="I87" s="18"/>
      <c r="J87" s="18"/>
    </row>
    <row r="88" spans="1:10" s="15" customFormat="1">
      <c r="A88" s="17"/>
      <c r="B88" s="17"/>
      <c r="C88" s="17"/>
      <c r="D88" s="17"/>
      <c r="E88" s="16"/>
      <c r="F88" s="17"/>
      <c r="H88" s="17"/>
      <c r="I88" s="18"/>
      <c r="J88" s="18"/>
    </row>
    <row r="89" spans="1:10" s="15" customFormat="1">
      <c r="A89" s="17"/>
      <c r="B89" s="17"/>
      <c r="C89" s="17"/>
      <c r="D89" s="17"/>
      <c r="E89" s="16"/>
      <c r="F89" s="17"/>
      <c r="H89" s="17"/>
      <c r="I89" s="18"/>
      <c r="J89" s="18"/>
    </row>
    <row r="90" spans="1:10" s="15" customFormat="1">
      <c r="A90" s="17"/>
      <c r="B90" s="17"/>
      <c r="C90" s="17"/>
      <c r="D90" s="17"/>
      <c r="E90" s="16"/>
      <c r="F90" s="17"/>
      <c r="H90" s="17"/>
      <c r="I90" s="18"/>
      <c r="J90" s="18"/>
    </row>
    <row r="91" spans="1:10" s="15" customFormat="1">
      <c r="A91" s="17"/>
      <c r="B91" s="17"/>
      <c r="C91" s="17"/>
      <c r="D91" s="17"/>
      <c r="E91" s="16"/>
      <c r="F91" s="17"/>
      <c r="H91" s="17"/>
      <c r="I91" s="18"/>
      <c r="J91" s="18"/>
    </row>
    <row r="92" spans="1:10" s="15" customFormat="1">
      <c r="A92" s="17"/>
      <c r="B92" s="17"/>
      <c r="C92" s="17"/>
      <c r="D92" s="17"/>
      <c r="E92" s="16"/>
      <c r="F92" s="17"/>
      <c r="H92" s="17"/>
      <c r="I92" s="18"/>
      <c r="J92" s="18"/>
    </row>
    <row r="93" spans="1:10" s="15" customFormat="1">
      <c r="A93" s="17"/>
      <c r="B93" s="17"/>
      <c r="C93" s="17"/>
      <c r="D93" s="17"/>
      <c r="E93" s="16"/>
      <c r="F93" s="17"/>
      <c r="H93" s="17"/>
      <c r="I93" s="18"/>
      <c r="J93" s="18"/>
    </row>
    <row r="94" spans="1:10" s="15" customFormat="1">
      <c r="A94" s="17"/>
      <c r="B94" s="17"/>
      <c r="C94" s="17"/>
      <c r="D94" s="17"/>
      <c r="E94" s="16"/>
      <c r="F94" s="17"/>
      <c r="H94" s="17"/>
      <c r="I94" s="18"/>
      <c r="J94" s="18"/>
    </row>
    <row r="95" spans="1:10" s="15" customFormat="1">
      <c r="A95" s="17"/>
      <c r="B95" s="17"/>
      <c r="C95" s="17"/>
      <c r="D95" s="17"/>
      <c r="E95" s="16"/>
      <c r="F95" s="17"/>
      <c r="H95" s="17"/>
      <c r="I95" s="18"/>
      <c r="J95" s="18"/>
    </row>
    <row r="96" spans="1:10" s="15" customFormat="1">
      <c r="A96" s="17"/>
      <c r="B96" s="17"/>
      <c r="C96" s="17"/>
      <c r="D96" s="17"/>
      <c r="E96" s="16"/>
      <c r="F96" s="17"/>
      <c r="H96" s="17"/>
      <c r="I96" s="18"/>
      <c r="J96" s="18"/>
    </row>
    <row r="97" spans="1:10" s="15" customFormat="1">
      <c r="A97" s="17"/>
      <c r="B97" s="17"/>
      <c r="C97" s="17"/>
      <c r="D97" s="17"/>
      <c r="E97" s="16"/>
      <c r="F97" s="17"/>
      <c r="H97" s="17"/>
      <c r="I97" s="18"/>
      <c r="J97" s="18"/>
    </row>
    <row r="98" spans="1:10" s="15" customFormat="1">
      <c r="A98" s="17"/>
      <c r="B98" s="17"/>
      <c r="C98" s="17"/>
      <c r="D98" s="17"/>
      <c r="E98" s="16"/>
      <c r="F98" s="17"/>
      <c r="H98" s="17"/>
      <c r="I98" s="18"/>
      <c r="J98" s="18"/>
    </row>
    <row r="99" spans="1:10" s="15" customFormat="1">
      <c r="A99" s="17"/>
      <c r="B99" s="17"/>
      <c r="C99" s="17"/>
      <c r="D99" s="17"/>
      <c r="E99" s="16"/>
      <c r="F99" s="17"/>
      <c r="H99" s="17"/>
      <c r="I99" s="18"/>
      <c r="J99" s="18"/>
    </row>
    <row r="100" spans="1:10" s="15" customFormat="1">
      <c r="A100" s="17"/>
      <c r="B100" s="17"/>
      <c r="C100" s="17"/>
      <c r="D100" s="17"/>
      <c r="E100" s="16"/>
      <c r="F100" s="17"/>
      <c r="H100" s="17"/>
      <c r="I100" s="18"/>
      <c r="J100" s="18"/>
    </row>
    <row r="101" spans="1:10" s="15" customFormat="1">
      <c r="A101" s="17"/>
      <c r="B101" s="17"/>
      <c r="C101" s="17"/>
      <c r="D101" s="17"/>
      <c r="E101" s="16"/>
      <c r="F101" s="17"/>
      <c r="H101" s="17"/>
      <c r="I101" s="18"/>
      <c r="J101" s="18"/>
    </row>
    <row r="102" spans="1:10" s="15" customFormat="1">
      <c r="A102" s="17"/>
      <c r="B102" s="17"/>
      <c r="C102" s="17"/>
      <c r="D102" s="17"/>
      <c r="E102" s="16"/>
      <c r="F102" s="17"/>
      <c r="H102" s="17"/>
      <c r="I102" s="18"/>
      <c r="J102" s="18"/>
    </row>
    <row r="103" spans="1:10" s="15" customFormat="1">
      <c r="A103" s="17"/>
      <c r="B103" s="17"/>
      <c r="C103" s="17"/>
      <c r="D103" s="17"/>
      <c r="E103" s="16"/>
      <c r="F103" s="17"/>
      <c r="H103" s="17"/>
      <c r="I103" s="18"/>
      <c r="J103" s="18"/>
    </row>
    <row r="104" spans="1:10" s="15" customFormat="1">
      <c r="A104" s="17"/>
      <c r="B104" s="17"/>
      <c r="C104" s="17"/>
      <c r="D104" s="17"/>
      <c r="E104" s="16"/>
      <c r="F104" s="17"/>
      <c r="H104" s="17"/>
      <c r="I104" s="18"/>
      <c r="J104" s="18"/>
    </row>
    <row r="105" spans="1:10" s="15" customFormat="1">
      <c r="A105" s="17"/>
      <c r="B105" s="17"/>
      <c r="C105" s="17"/>
      <c r="D105" s="17"/>
      <c r="E105" s="16"/>
      <c r="F105" s="17"/>
      <c r="H105" s="17"/>
      <c r="I105" s="18"/>
      <c r="J105" s="18"/>
    </row>
    <row r="106" spans="1:10" s="15" customFormat="1">
      <c r="A106" s="17"/>
      <c r="B106" s="17"/>
      <c r="C106" s="17"/>
      <c r="D106" s="17"/>
      <c r="E106" s="16"/>
      <c r="F106" s="17"/>
      <c r="H106" s="17"/>
      <c r="I106" s="18"/>
      <c r="J106" s="18"/>
    </row>
    <row r="107" spans="1:10" s="15" customFormat="1">
      <c r="A107" s="17"/>
      <c r="B107" s="17"/>
      <c r="C107" s="17"/>
      <c r="D107" s="17"/>
      <c r="E107" s="16"/>
      <c r="F107" s="17"/>
      <c r="H107" s="17"/>
      <c r="I107" s="18"/>
      <c r="J107" s="18"/>
    </row>
    <row r="108" spans="1:10" s="15" customFormat="1">
      <c r="A108" s="17"/>
      <c r="B108" s="17"/>
      <c r="C108" s="17"/>
      <c r="D108" s="17"/>
      <c r="E108" s="16"/>
      <c r="F108" s="17"/>
      <c r="H108" s="17"/>
      <c r="I108" s="18"/>
      <c r="J108" s="18"/>
    </row>
    <row r="109" spans="1:10" s="15" customFormat="1">
      <c r="A109" s="17"/>
      <c r="B109" s="17"/>
      <c r="C109" s="17"/>
      <c r="D109" s="17"/>
      <c r="E109" s="16"/>
      <c r="F109" s="17"/>
      <c r="H109" s="17"/>
      <c r="I109" s="18"/>
      <c r="J109" s="18"/>
    </row>
    <row r="110" spans="1:10" s="15" customFormat="1">
      <c r="A110" s="17"/>
      <c r="B110" s="17"/>
      <c r="C110" s="17"/>
      <c r="D110" s="17"/>
      <c r="E110" s="16"/>
      <c r="F110" s="17"/>
      <c r="H110" s="17"/>
      <c r="I110" s="18"/>
      <c r="J110" s="18"/>
    </row>
    <row r="111" spans="1:10" s="15" customFormat="1">
      <c r="A111" s="17"/>
      <c r="B111" s="17"/>
      <c r="C111" s="17"/>
      <c r="D111" s="17"/>
      <c r="E111" s="16"/>
      <c r="F111" s="17"/>
      <c r="H111" s="17"/>
      <c r="I111" s="18"/>
      <c r="J111" s="18"/>
    </row>
    <row r="112" spans="1:10" s="15" customFormat="1">
      <c r="A112" s="17"/>
      <c r="B112" s="17"/>
      <c r="C112" s="17"/>
      <c r="D112" s="17"/>
      <c r="E112" s="16"/>
      <c r="F112" s="17"/>
      <c r="H112" s="17"/>
      <c r="I112" s="18"/>
      <c r="J112" s="18"/>
    </row>
    <row r="113" spans="1:10" s="15" customFormat="1">
      <c r="A113" s="17"/>
      <c r="B113" s="17"/>
      <c r="C113" s="17"/>
      <c r="D113" s="17"/>
      <c r="E113" s="16"/>
      <c r="F113" s="17"/>
      <c r="H113" s="17"/>
      <c r="I113" s="18"/>
      <c r="J113" s="18"/>
    </row>
    <row r="114" spans="1:10" s="15" customFormat="1">
      <c r="A114" s="17"/>
      <c r="B114" s="17"/>
      <c r="C114" s="17"/>
      <c r="D114" s="17"/>
      <c r="E114" s="16"/>
      <c r="F114" s="17"/>
      <c r="H114" s="17"/>
      <c r="I114" s="18"/>
      <c r="J114" s="18"/>
    </row>
    <row r="115" spans="1:10" s="15" customFormat="1">
      <c r="A115" s="17"/>
      <c r="B115" s="17"/>
      <c r="C115" s="17"/>
      <c r="D115" s="17"/>
      <c r="E115" s="16"/>
      <c r="F115" s="17"/>
      <c r="H115" s="17"/>
      <c r="I115" s="18"/>
      <c r="J115" s="18"/>
    </row>
    <row r="116" spans="1:10" s="15" customFormat="1">
      <c r="A116" s="17"/>
      <c r="B116" s="17"/>
      <c r="C116" s="17"/>
      <c r="D116" s="17"/>
      <c r="E116" s="16"/>
      <c r="F116" s="17"/>
      <c r="H116" s="17"/>
      <c r="I116" s="18"/>
      <c r="J116" s="18"/>
    </row>
    <row r="117" spans="1:10" s="15" customFormat="1">
      <c r="A117" s="17"/>
      <c r="B117" s="17"/>
      <c r="C117" s="17"/>
      <c r="D117" s="17"/>
      <c r="E117" s="16"/>
      <c r="F117" s="17"/>
      <c r="H117" s="17"/>
      <c r="I117" s="18"/>
      <c r="J117" s="18"/>
    </row>
    <row r="118" spans="1:10" s="15" customFormat="1">
      <c r="A118" s="17"/>
      <c r="B118" s="17"/>
      <c r="C118" s="17"/>
      <c r="D118" s="17"/>
      <c r="E118" s="16"/>
      <c r="F118" s="17"/>
      <c r="H118" s="17"/>
      <c r="I118" s="18"/>
      <c r="J118" s="18"/>
    </row>
    <row r="119" spans="1:10" s="15" customFormat="1">
      <c r="A119" s="17"/>
      <c r="B119" s="17"/>
      <c r="C119" s="17"/>
      <c r="D119" s="17"/>
      <c r="E119" s="16"/>
      <c r="F119" s="17"/>
      <c r="H119" s="17"/>
      <c r="I119" s="18"/>
      <c r="J119" s="18"/>
    </row>
    <row r="120" spans="1:10" s="15" customFormat="1">
      <c r="A120" s="17"/>
      <c r="B120" s="17"/>
      <c r="C120" s="17"/>
      <c r="D120" s="17"/>
      <c r="E120" s="16"/>
      <c r="F120" s="17"/>
      <c r="H120" s="17"/>
      <c r="I120" s="18"/>
      <c r="J120" s="18"/>
    </row>
    <row r="121" spans="1:10" s="15" customFormat="1">
      <c r="A121" s="17"/>
      <c r="B121" s="17"/>
      <c r="C121" s="17"/>
      <c r="D121" s="17"/>
      <c r="E121" s="16"/>
      <c r="F121" s="17"/>
      <c r="H121" s="17"/>
      <c r="I121" s="18"/>
      <c r="J121" s="18"/>
    </row>
    <row r="122" spans="1:10" s="15" customFormat="1">
      <c r="A122" s="17"/>
      <c r="B122" s="17"/>
      <c r="C122" s="17"/>
      <c r="D122" s="17"/>
      <c r="E122" s="16"/>
      <c r="F122" s="17"/>
      <c r="H122" s="17"/>
      <c r="I122" s="18"/>
      <c r="J122" s="18"/>
    </row>
    <row r="123" spans="1:10" s="15" customFormat="1">
      <c r="A123" s="17"/>
      <c r="B123" s="17"/>
      <c r="C123" s="17"/>
      <c r="D123" s="17"/>
      <c r="E123" s="16"/>
      <c r="F123" s="17"/>
      <c r="H123" s="17"/>
      <c r="I123" s="18"/>
      <c r="J123" s="18"/>
    </row>
    <row r="124" spans="1:10" s="15" customFormat="1">
      <c r="A124" s="17"/>
      <c r="B124" s="17"/>
      <c r="C124" s="17"/>
      <c r="D124" s="17"/>
      <c r="E124" s="16"/>
      <c r="F124" s="17"/>
      <c r="H124" s="17"/>
      <c r="I124" s="18"/>
      <c r="J124" s="18"/>
    </row>
    <row r="125" spans="1:10" s="15" customFormat="1">
      <c r="A125" s="17"/>
      <c r="B125" s="17"/>
      <c r="C125" s="17"/>
      <c r="D125" s="17"/>
      <c r="E125" s="16"/>
      <c r="F125" s="17"/>
      <c r="H125" s="17"/>
      <c r="I125" s="18"/>
      <c r="J125" s="18"/>
    </row>
    <row r="126" spans="1:10" s="15" customFormat="1">
      <c r="A126" s="17"/>
      <c r="B126" s="17"/>
      <c r="C126" s="17"/>
      <c r="D126" s="17"/>
      <c r="E126" s="16"/>
      <c r="F126" s="17"/>
      <c r="H126" s="17"/>
      <c r="I126" s="18"/>
      <c r="J126" s="18"/>
    </row>
    <row r="127" spans="1:10" s="15" customFormat="1">
      <c r="A127" s="17"/>
      <c r="B127" s="17"/>
      <c r="C127" s="17"/>
      <c r="D127" s="17"/>
      <c r="E127" s="16"/>
      <c r="F127" s="17"/>
      <c r="H127" s="17"/>
      <c r="I127" s="18"/>
      <c r="J127" s="18"/>
    </row>
    <row r="128" spans="1:10" s="15" customFormat="1">
      <c r="A128" s="17"/>
      <c r="B128" s="17"/>
      <c r="C128" s="17"/>
      <c r="D128" s="17"/>
      <c r="E128" s="16"/>
      <c r="F128" s="17"/>
      <c r="H128" s="17"/>
      <c r="I128" s="18"/>
      <c r="J128" s="18"/>
    </row>
    <row r="129" spans="1:10" s="15" customFormat="1">
      <c r="A129" s="17"/>
      <c r="B129" s="17"/>
      <c r="C129" s="17"/>
      <c r="D129" s="17"/>
      <c r="E129" s="16"/>
      <c r="F129" s="17"/>
      <c r="H129" s="17"/>
      <c r="I129" s="18"/>
      <c r="J129" s="18"/>
    </row>
    <row r="130" spans="1:10" s="15" customFormat="1">
      <c r="A130" s="17"/>
      <c r="B130" s="17"/>
      <c r="C130" s="17"/>
      <c r="D130" s="17"/>
      <c r="E130" s="16"/>
      <c r="F130" s="17"/>
      <c r="H130" s="17"/>
      <c r="I130" s="18"/>
      <c r="J130" s="18"/>
    </row>
    <row r="131" spans="1:10" s="15" customFormat="1">
      <c r="A131" s="17"/>
      <c r="B131" s="17"/>
      <c r="C131" s="17"/>
      <c r="D131" s="17"/>
      <c r="E131" s="16"/>
      <c r="F131" s="17"/>
      <c r="H131" s="17"/>
      <c r="I131" s="18"/>
      <c r="J131" s="18"/>
    </row>
    <row r="132" spans="1:10" s="15" customFormat="1">
      <c r="A132" s="17"/>
      <c r="B132" s="17"/>
      <c r="C132" s="17"/>
      <c r="D132" s="17"/>
      <c r="E132" s="16"/>
      <c r="F132" s="17"/>
      <c r="H132" s="17"/>
      <c r="I132" s="18"/>
      <c r="J132" s="18"/>
    </row>
    <row r="133" spans="1:10" s="15" customFormat="1">
      <c r="A133" s="17"/>
      <c r="B133" s="17"/>
      <c r="C133" s="17"/>
      <c r="D133" s="17"/>
      <c r="E133" s="16"/>
      <c r="F133" s="17"/>
      <c r="H133" s="17"/>
      <c r="I133" s="18"/>
      <c r="J133" s="18"/>
    </row>
    <row r="134" spans="1:10" s="15" customFormat="1">
      <c r="A134" s="17"/>
      <c r="B134" s="17"/>
      <c r="C134" s="17"/>
      <c r="D134" s="17"/>
      <c r="E134" s="16"/>
      <c r="F134" s="17"/>
      <c r="H134" s="17"/>
      <c r="I134" s="18"/>
      <c r="J134" s="18"/>
    </row>
    <row r="135" spans="1:10" s="15" customFormat="1">
      <c r="A135" s="17"/>
      <c r="B135" s="17"/>
      <c r="C135" s="17"/>
      <c r="D135" s="17"/>
      <c r="E135" s="16"/>
      <c r="F135" s="17"/>
      <c r="H135" s="17"/>
      <c r="I135" s="18"/>
      <c r="J135" s="18"/>
    </row>
    <row r="136" spans="1:10" s="15" customFormat="1">
      <c r="A136" s="17"/>
      <c r="B136" s="17"/>
      <c r="C136" s="17"/>
      <c r="D136" s="17"/>
      <c r="E136" s="16"/>
      <c r="F136" s="17"/>
      <c r="H136" s="17"/>
      <c r="I136" s="18"/>
      <c r="J136" s="18"/>
    </row>
    <row r="137" spans="1:10" s="15" customFormat="1">
      <c r="A137" s="17"/>
      <c r="B137" s="17"/>
      <c r="C137" s="17"/>
      <c r="D137" s="17"/>
      <c r="E137" s="16"/>
      <c r="F137" s="17"/>
      <c r="H137" s="17"/>
      <c r="I137" s="18"/>
      <c r="J137" s="18"/>
    </row>
    <row r="138" spans="1:10" s="15" customFormat="1">
      <c r="A138" s="17"/>
      <c r="B138" s="17"/>
      <c r="C138" s="17"/>
      <c r="D138" s="17"/>
      <c r="E138" s="16"/>
      <c r="F138" s="17"/>
      <c r="H138" s="17"/>
      <c r="I138" s="18"/>
      <c r="J138" s="18"/>
    </row>
    <row r="139" spans="1:10" s="15" customFormat="1">
      <c r="A139" s="17"/>
      <c r="B139" s="17"/>
      <c r="C139" s="17"/>
      <c r="D139" s="17"/>
      <c r="E139" s="16"/>
      <c r="F139" s="17"/>
      <c r="H139" s="17"/>
      <c r="I139" s="18"/>
      <c r="J139" s="18"/>
    </row>
    <row r="140" spans="1:10" s="15" customFormat="1">
      <c r="A140" s="17"/>
      <c r="B140" s="17"/>
      <c r="C140" s="17"/>
      <c r="D140" s="17"/>
      <c r="E140" s="16"/>
      <c r="F140" s="17"/>
      <c r="H140" s="17"/>
      <c r="I140" s="18"/>
      <c r="J140" s="18"/>
    </row>
    <row r="141" spans="1:10" s="15" customFormat="1">
      <c r="A141" s="17"/>
      <c r="B141" s="17"/>
      <c r="C141" s="17"/>
      <c r="D141" s="17"/>
      <c r="E141" s="16"/>
      <c r="F141" s="17"/>
      <c r="H141" s="17"/>
      <c r="I141" s="18"/>
      <c r="J141" s="18"/>
    </row>
    <row r="142" spans="1:10" s="15" customFormat="1">
      <c r="A142" s="17"/>
      <c r="B142" s="17"/>
      <c r="C142" s="17"/>
      <c r="D142" s="17"/>
      <c r="E142" s="16"/>
      <c r="F142" s="17"/>
      <c r="H142" s="17"/>
      <c r="I142" s="18"/>
      <c r="J142" s="18"/>
    </row>
    <row r="143" spans="1:10" s="15" customFormat="1">
      <c r="A143" s="17"/>
      <c r="B143" s="17"/>
      <c r="C143" s="17"/>
      <c r="D143" s="17"/>
      <c r="E143" s="16"/>
      <c r="F143" s="17"/>
      <c r="H143" s="17"/>
      <c r="I143" s="18"/>
      <c r="J143" s="18"/>
    </row>
    <row r="144" spans="1:10" s="15" customFormat="1">
      <c r="A144" s="17"/>
      <c r="B144" s="17"/>
      <c r="C144" s="17"/>
      <c r="D144" s="17"/>
      <c r="E144" s="16"/>
      <c r="F144" s="17"/>
      <c r="H144" s="17"/>
      <c r="I144" s="18"/>
      <c r="J144" s="18"/>
    </row>
    <row r="145" spans="1:10" s="15" customFormat="1">
      <c r="A145" s="17"/>
      <c r="B145" s="17"/>
      <c r="C145" s="17"/>
      <c r="D145" s="17"/>
      <c r="E145" s="16"/>
      <c r="F145" s="17"/>
      <c r="H145" s="17"/>
      <c r="I145" s="18"/>
      <c r="J145" s="18"/>
    </row>
    <row r="146" spans="1:10" s="15" customFormat="1">
      <c r="A146" s="17"/>
      <c r="B146" s="17"/>
      <c r="C146" s="17"/>
      <c r="D146" s="17"/>
      <c r="E146" s="16"/>
      <c r="F146" s="17"/>
      <c r="H146" s="17"/>
      <c r="I146" s="18"/>
      <c r="J146" s="18"/>
    </row>
    <row r="147" spans="1:10" s="15" customFormat="1">
      <c r="A147" s="17"/>
      <c r="B147" s="17"/>
      <c r="C147" s="17"/>
      <c r="D147" s="17"/>
      <c r="E147" s="16"/>
      <c r="F147" s="17"/>
      <c r="H147" s="17"/>
      <c r="I147" s="18"/>
      <c r="J147" s="18"/>
    </row>
    <row r="148" spans="1:10" s="15" customFormat="1">
      <c r="A148" s="17"/>
      <c r="B148" s="17"/>
      <c r="C148" s="17"/>
      <c r="D148" s="17"/>
      <c r="E148" s="16"/>
      <c r="F148" s="17"/>
      <c r="H148" s="17"/>
      <c r="I148" s="18"/>
      <c r="J148" s="18"/>
    </row>
    <row r="149" spans="1:10" s="15" customFormat="1">
      <c r="A149" s="17"/>
      <c r="B149" s="17"/>
      <c r="C149" s="17"/>
      <c r="D149" s="17"/>
      <c r="E149" s="16"/>
      <c r="F149" s="17"/>
      <c r="H149" s="17"/>
      <c r="I149" s="18"/>
      <c r="J149" s="18"/>
    </row>
    <row r="150" spans="1:10" s="15" customFormat="1">
      <c r="A150" s="17"/>
      <c r="B150" s="17"/>
      <c r="C150" s="17"/>
      <c r="D150" s="17"/>
      <c r="E150" s="16"/>
      <c r="F150" s="17"/>
      <c r="H150" s="17"/>
      <c r="I150" s="18"/>
      <c r="J150" s="18"/>
    </row>
    <row r="151" spans="1:10" s="15" customFormat="1">
      <c r="A151" s="17"/>
      <c r="B151" s="17"/>
      <c r="C151" s="17"/>
      <c r="D151" s="17"/>
      <c r="E151" s="16"/>
      <c r="F151" s="17"/>
      <c r="H151" s="17"/>
      <c r="I151" s="18"/>
      <c r="J151" s="18"/>
    </row>
    <row r="152" spans="1:10" s="15" customFormat="1">
      <c r="A152" s="17"/>
      <c r="B152" s="17"/>
      <c r="C152" s="17"/>
      <c r="D152" s="17"/>
      <c r="E152" s="16"/>
      <c r="F152" s="17"/>
      <c r="H152" s="17"/>
      <c r="I152" s="18"/>
      <c r="J152" s="18"/>
    </row>
    <row r="153" spans="1:10" s="15" customFormat="1">
      <c r="A153" s="17"/>
      <c r="B153" s="17"/>
      <c r="C153" s="17"/>
      <c r="D153" s="17"/>
      <c r="E153" s="16"/>
      <c r="F153" s="17"/>
      <c r="H153" s="17"/>
      <c r="I153" s="18"/>
      <c r="J153" s="18"/>
    </row>
    <row r="154" spans="1:10" s="15" customFormat="1">
      <c r="A154" s="17"/>
      <c r="B154" s="17"/>
      <c r="C154" s="17"/>
      <c r="D154" s="17"/>
      <c r="E154" s="16"/>
      <c r="F154" s="17"/>
      <c r="H154" s="17"/>
      <c r="I154" s="18"/>
      <c r="J154" s="18"/>
    </row>
    <row r="155" spans="1:10" s="15" customFormat="1">
      <c r="A155" s="17"/>
      <c r="B155" s="17"/>
      <c r="C155" s="17"/>
      <c r="D155" s="17"/>
      <c r="E155" s="16"/>
      <c r="F155" s="17"/>
      <c r="H155" s="17"/>
      <c r="I155" s="18"/>
      <c r="J155" s="18"/>
    </row>
    <row r="156" spans="1:10" s="15" customFormat="1">
      <c r="A156" s="17"/>
      <c r="B156" s="17"/>
      <c r="C156" s="17"/>
      <c r="D156" s="17"/>
      <c r="E156" s="16"/>
      <c r="F156" s="17"/>
      <c r="H156" s="17"/>
      <c r="I156" s="18"/>
      <c r="J156" s="18"/>
    </row>
    <row r="157" spans="1:10" s="15" customFormat="1">
      <c r="A157" s="17"/>
      <c r="B157" s="17"/>
      <c r="C157" s="17"/>
      <c r="D157" s="17"/>
      <c r="E157" s="16"/>
      <c r="F157" s="17"/>
      <c r="H157" s="17"/>
      <c r="I157" s="18"/>
      <c r="J157" s="18"/>
    </row>
    <row r="158" spans="1:10" s="15" customFormat="1">
      <c r="A158" s="17"/>
      <c r="B158" s="17"/>
      <c r="C158" s="17"/>
      <c r="D158" s="17"/>
      <c r="E158" s="16"/>
      <c r="F158" s="17"/>
      <c r="H158" s="17"/>
      <c r="I158" s="18"/>
      <c r="J158" s="18"/>
    </row>
  </sheetData>
  <autoFilter ref="A1:L66">
    <filterColumn colId="3">
      <filters>
        <filter val="朝语口译翻译硕士"/>
      </filters>
    </filterColumn>
  </autoFilter>
  <sortState ref="A2:T169">
    <sortCondition ref="C2:C169"/>
    <sortCondition ref="D2:D169"/>
    <sortCondition ref="E2:E169"/>
  </sortState>
  <phoneticPr fontId="17" type="noConversion"/>
  <conditionalFormatting sqref="I3:I1048576 J61:J1048576 I1:J2 J3:J38 J40:J53">
    <cfRule type="cellIs" dxfId="5" priority="16" operator="between">
      <formula>0.2</formula>
      <formula>0.4</formula>
    </cfRule>
    <cfRule type="cellIs" dxfId="4" priority="17" operator="greaterThan">
      <formula>0.4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K17" sqref="K17"/>
    </sheetView>
  </sheetViews>
  <sheetFormatPr defaultRowHeight="13.5"/>
  <cols>
    <col min="1" max="1" width="4.75" bestFit="1" customWidth="1"/>
    <col min="2" max="2" width="12.25" bestFit="1" customWidth="1"/>
    <col min="3" max="3" width="7.5" bestFit="1" customWidth="1"/>
    <col min="5" max="5" width="10.625" customWidth="1"/>
    <col min="6" max="6" width="18.875" bestFit="1" customWidth="1"/>
    <col min="7" max="7" width="4.75" bestFit="1" customWidth="1"/>
    <col min="8" max="8" width="33.875" bestFit="1" customWidth="1"/>
    <col min="9" max="10" width="8" bestFit="1" customWidth="1"/>
    <col min="11" max="11" width="16.125" bestFit="1" customWidth="1"/>
  </cols>
  <sheetData>
    <row r="1" spans="1:13" s="6" customFormat="1" ht="12">
      <c r="A1" s="6" t="s">
        <v>21</v>
      </c>
      <c r="B1" s="6" t="s">
        <v>20</v>
      </c>
      <c r="C1" s="13" t="s">
        <v>10</v>
      </c>
      <c r="D1" s="13" t="s">
        <v>11</v>
      </c>
      <c r="E1" s="13" t="s">
        <v>19</v>
      </c>
      <c r="F1" s="13" t="s">
        <v>3</v>
      </c>
      <c r="G1" s="13" t="s">
        <v>12</v>
      </c>
      <c r="H1" s="13" t="s">
        <v>4</v>
      </c>
      <c r="I1" s="14" t="s">
        <v>13</v>
      </c>
      <c r="J1" s="13" t="s">
        <v>14</v>
      </c>
      <c r="K1" s="9" t="s">
        <v>22</v>
      </c>
    </row>
    <row r="2" spans="1:13">
      <c r="A2" s="4">
        <v>1</v>
      </c>
      <c r="B2" s="4" t="s">
        <v>23</v>
      </c>
      <c r="C2" s="17" t="s">
        <v>152</v>
      </c>
      <c r="D2" s="17" t="s">
        <v>153</v>
      </c>
      <c r="E2" s="26" t="str">
        <f>VLOOKUP(F2,[1]Sheet0!$B$18:$I$121,2,0)</f>
        <v>W201752908</v>
      </c>
      <c r="F2" s="31" t="s">
        <v>142</v>
      </c>
      <c r="G2" s="32" t="s">
        <v>187</v>
      </c>
      <c r="H2" s="26" t="str">
        <f>VLOOKUP(F2,[1]Sheet0!$B$18:$I$121,8,0)</f>
        <v>小说《送你一匹马》（节选）汉韩翻译报告</v>
      </c>
      <c r="I2" s="24">
        <v>0.126</v>
      </c>
      <c r="J2" s="25"/>
    </row>
    <row r="3" spans="1:13" s="4" customFormat="1">
      <c r="A3" s="4">
        <v>2</v>
      </c>
      <c r="B3" s="4" t="s">
        <v>23</v>
      </c>
      <c r="C3" s="4" t="s">
        <v>143</v>
      </c>
      <c r="D3" s="4" t="s">
        <v>144</v>
      </c>
      <c r="E3" s="26" t="str">
        <f>VLOOKUP(F3,[1]Sheet0!$B$18:$I$121,2,0)</f>
        <v>W201752906</v>
      </c>
      <c r="F3" s="4" t="s">
        <v>149</v>
      </c>
      <c r="G3" s="4" t="s">
        <v>151</v>
      </c>
      <c r="H3" s="26" t="str">
        <f>VLOOKUP(F3,[1]Sheet0!$B$18:$I$121,8,0)</f>
        <v>《笛声何处》（节选）汉韩翻译报告</v>
      </c>
      <c r="I3" s="24">
        <v>0.11</v>
      </c>
      <c r="J3" s="25"/>
    </row>
    <row r="4" spans="1:13" s="4" customFormat="1">
      <c r="A4" s="4">
        <v>3</v>
      </c>
      <c r="B4" s="4" t="s">
        <v>23</v>
      </c>
      <c r="C4" s="4" t="s">
        <v>143</v>
      </c>
      <c r="D4" s="4" t="s">
        <v>144</v>
      </c>
      <c r="E4" s="26" t="str">
        <f>VLOOKUP(F4,[1]Sheet0!$B$18:$I$121,2,0)</f>
        <v>W201752903</v>
      </c>
      <c r="F4" s="4" t="s">
        <v>147</v>
      </c>
      <c r="G4" s="4" t="s">
        <v>151</v>
      </c>
      <c r="H4" s="26" t="str">
        <f>VLOOKUP(F4,[1]Sheet0!$B$18:$I$121,8,0)</f>
        <v>小说《我不》（节选）汉韩翻译报告</v>
      </c>
      <c r="I4" s="24">
        <v>6.9000000000000006E-2</v>
      </c>
      <c r="J4" s="25"/>
    </row>
    <row r="5" spans="1:13" s="4" customFormat="1" ht="24">
      <c r="A5" s="4">
        <v>4</v>
      </c>
      <c r="B5" s="4" t="s">
        <v>23</v>
      </c>
      <c r="C5" s="4" t="s">
        <v>143</v>
      </c>
      <c r="D5" s="4" t="s">
        <v>144</v>
      </c>
      <c r="E5" s="26" t="str">
        <f>VLOOKUP(F5,[1]Sheet0!$B$18:$I$121,2,0)</f>
        <v>W201752902</v>
      </c>
      <c r="F5" s="4" t="s">
        <v>146</v>
      </c>
      <c r="G5" s="4" t="s">
        <v>151</v>
      </c>
      <c r="H5" s="26" t="str">
        <f>VLOOKUP(F5,[1]Sheet0!$B$18:$I$121,8,0)</f>
        <v>中国电视剧《北京女子图鉴》（节选） 汉韩翻译报告</v>
      </c>
      <c r="I5" s="24">
        <v>7.0000000000000001E-3</v>
      </c>
      <c r="J5" s="25"/>
    </row>
    <row r="6" spans="1:13" s="4" customFormat="1">
      <c r="A6" s="4">
        <v>5</v>
      </c>
      <c r="B6" s="4" t="s">
        <v>23</v>
      </c>
      <c r="C6" s="4" t="s">
        <v>143</v>
      </c>
      <c r="D6" s="4" t="s">
        <v>144</v>
      </c>
      <c r="E6" s="26" t="str">
        <f>VLOOKUP(F6,[1]Sheet0!$B$18:$I$121,2,0)</f>
        <v>W201752901</v>
      </c>
      <c r="F6" s="4" t="s">
        <v>145</v>
      </c>
      <c r="G6" s="4" t="s">
        <v>151</v>
      </c>
      <c r="H6" s="26" t="str">
        <f>VLOOKUP(F6,[1]Sheet0!$B$18:$I$121,8,0)</f>
        <v>小说&lt;蜻蜓眼&gt;(节选) 汉韩翻译报告</v>
      </c>
      <c r="I6" s="24">
        <v>6.0000000000000001E-3</v>
      </c>
      <c r="J6" s="25"/>
    </row>
    <row r="7" spans="1:13" s="4" customFormat="1" ht="24">
      <c r="A7" s="4">
        <v>6</v>
      </c>
      <c r="B7" s="4" t="s">
        <v>23</v>
      </c>
      <c r="C7" s="4" t="s">
        <v>143</v>
      </c>
      <c r="D7" s="4" t="s">
        <v>144</v>
      </c>
      <c r="E7" s="26" t="str">
        <f>VLOOKUP(F7,[1]Sheet0!$B$18:$I$121,2,0)</f>
        <v>W201752905</v>
      </c>
      <c r="F7" s="4" t="s">
        <v>148</v>
      </c>
      <c r="G7" s="4" t="s">
        <v>141</v>
      </c>
      <c r="H7" s="26" t="str">
        <f>VLOOKUP(F7,[1]Sheet0!$B$18:$I$121,8,0)</f>
        <v>中国小说《猫可以作证》（节选） 汉韩翻译报告</v>
      </c>
      <c r="I7" s="24">
        <v>0</v>
      </c>
      <c r="J7" s="25"/>
    </row>
    <row r="8" spans="1:13" s="4" customFormat="1" ht="36">
      <c r="A8" s="4">
        <v>7</v>
      </c>
      <c r="B8" s="4" t="s">
        <v>23</v>
      </c>
      <c r="C8" s="4" t="s">
        <v>143</v>
      </c>
      <c r="D8" s="4" t="s">
        <v>144</v>
      </c>
      <c r="E8" s="26" t="str">
        <f>VLOOKUP(F8,[1]Sheet0!$B$18:$I$121,2,0)</f>
        <v>W201752907</v>
      </c>
      <c r="F8" s="4" t="s">
        <v>150</v>
      </c>
      <c r="G8" s="4" t="s">
        <v>151</v>
      </c>
      <c r="H8" s="26" t="str">
        <f>VLOOKUP(F8,[1]Sheet0!$B$18:$I$121,8,0)</f>
        <v>汉语外来语标记法案例分析和翻译应用 ——以中国人名、地名、企业名和政策名称的新闻案例为中心</v>
      </c>
      <c r="I8" s="24">
        <v>0</v>
      </c>
      <c r="J8" s="25"/>
    </row>
    <row r="13" spans="1:13">
      <c r="G13" s="28" t="s">
        <v>140</v>
      </c>
    </row>
    <row r="16" spans="1:13">
      <c r="L16" s="4"/>
      <c r="M16" s="4"/>
    </row>
    <row r="17" spans="10:13">
      <c r="L17" s="4"/>
      <c r="M17" s="4"/>
    </row>
    <row r="18" spans="10:13">
      <c r="L18" s="4"/>
      <c r="M18" s="4"/>
    </row>
    <row r="19" spans="10:13">
      <c r="L19" s="4"/>
      <c r="M19" s="4"/>
    </row>
    <row r="20" spans="10:13">
      <c r="L20" s="4"/>
      <c r="M20" s="4"/>
    </row>
    <row r="21" spans="10:13">
      <c r="L21" s="4"/>
      <c r="M21" s="4"/>
    </row>
    <row r="22" spans="10:13">
      <c r="L22" s="4"/>
      <c r="M22" s="4"/>
    </row>
    <row r="23" spans="10:13">
      <c r="J23" s="25"/>
      <c r="K23" s="4"/>
      <c r="L23" s="4"/>
      <c r="M23" s="4"/>
    </row>
    <row r="24" spans="10:13">
      <c r="K24" s="4"/>
      <c r="L24" s="4"/>
      <c r="M24" s="4"/>
    </row>
    <row r="25" spans="10:13">
      <c r="K25" s="4"/>
      <c r="L25" s="4"/>
      <c r="M25" s="4"/>
    </row>
  </sheetData>
  <sortState ref="H2:L8">
    <sortCondition descending="1" ref="I16"/>
  </sortState>
  <phoneticPr fontId="18" type="noConversion"/>
  <conditionalFormatting sqref="I1:I2">
    <cfRule type="cellIs" dxfId="3" priority="5" operator="between">
      <formula>0.2</formula>
      <formula>0.4</formula>
    </cfRule>
    <cfRule type="cellIs" dxfId="2" priority="6" operator="greaterThan">
      <formula>0.4</formula>
    </cfRule>
  </conditionalFormatting>
  <conditionalFormatting sqref="I3:I8">
    <cfRule type="cellIs" dxfId="1" priority="1" operator="between">
      <formula>0.2</formula>
      <formula>0.4</formula>
    </cfRule>
    <cfRule type="cellIs" dxfId="0" priority="2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博士</vt:lpstr>
      <vt:lpstr>学术型</vt:lpstr>
      <vt:lpstr>专业学位</vt:lpstr>
      <vt:lpstr>留学生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2019-03-20T05:53:03Z</dcterms:modified>
</cp:coreProperties>
</file>